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6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work\陸上競技協会\市民陸上大会\R4\申込書類\"/>
    </mc:Choice>
  </mc:AlternateContent>
  <xr:revisionPtr revIDLastSave="0" documentId="13_ncr:1_{20B2278E-6F85-4846-9F4E-6641E4089458}" xr6:coauthVersionLast="43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中学生の部" sheetId="19" r:id="rId1"/>
    <sheet name="種目名" sheetId="18" r:id="rId2"/>
    <sheet name="リストシート" sheetId="17" state="hidden" r:id="rId3"/>
  </sheets>
  <externalReferences>
    <externalReference r:id="rId4"/>
  </externalReferences>
  <definedNames>
    <definedName name="_xlnm.Print_Titles" localSheetId="0">中学生の部!$10:$12</definedName>
    <definedName name="ﾘﾚｰ女1">種目名!$H$13:$H$15</definedName>
    <definedName name="ﾘﾚｰ女2">種目名!$I$13:$I$15</definedName>
    <definedName name="ﾘﾚｰ女3">種目名!$J$13:$J$15</definedName>
    <definedName name="ﾘﾚｰ男1">種目名!$E$13:$E$15</definedName>
    <definedName name="ﾘﾚｰ男2">種目名!$F$13:$F$15</definedName>
    <definedName name="ﾘﾚｰ男3">種目名!$G$13:$G$15</definedName>
    <definedName name="女1">種目名!$H$3:$H$9</definedName>
    <definedName name="女2">種目名!$I$3:$I$9</definedName>
    <definedName name="女3">種目名!$J$3:$J$9</definedName>
    <definedName name="男1">種目名!$E$3:$E$9</definedName>
    <definedName name="男2">種目名!$F$3:$F$9</definedName>
    <definedName name="男3">種目名!$G$3:$G$9</definedName>
    <definedName name="中学校名">[1]リストシート!$C$34:$C$57</definedName>
  </definedNames>
  <calcPr calcId="191029"/>
  <fileRecoveryPr autoRecover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" i="19" l="1"/>
  <c r="K6" i="19"/>
  <c r="S73" i="19" l="1"/>
  <c r="S72" i="19"/>
  <c r="S71" i="19"/>
  <c r="S70" i="19"/>
  <c r="S69" i="19"/>
  <c r="S68" i="19"/>
  <c r="S67" i="19"/>
  <c r="S66" i="19"/>
  <c r="S65" i="19"/>
  <c r="S64" i="19"/>
  <c r="S63" i="19"/>
  <c r="S62" i="19"/>
  <c r="S61" i="19"/>
  <c r="S60" i="19"/>
  <c r="S59" i="19"/>
  <c r="S58" i="19"/>
  <c r="S57" i="19"/>
  <c r="S56" i="19"/>
  <c r="S55" i="19"/>
  <c r="S54" i="19"/>
  <c r="S53" i="19"/>
  <c r="S52" i="19"/>
  <c r="S51" i="19"/>
  <c r="S50" i="19"/>
  <c r="S49" i="19"/>
  <c r="S48" i="19"/>
  <c r="S47" i="19"/>
  <c r="S46" i="19"/>
  <c r="S45" i="19"/>
  <c r="S44" i="19"/>
  <c r="S43" i="19"/>
  <c r="S42" i="19"/>
  <c r="S41" i="19"/>
  <c r="S40" i="19"/>
  <c r="S39" i="19"/>
  <c r="S38" i="19"/>
  <c r="S37" i="19"/>
  <c r="S36" i="19"/>
  <c r="S35" i="19"/>
  <c r="S34" i="19"/>
  <c r="S33" i="19"/>
  <c r="S32" i="19"/>
  <c r="S31" i="19"/>
  <c r="S30" i="19"/>
  <c r="S29" i="19"/>
  <c r="S28" i="19"/>
  <c r="S27" i="19"/>
  <c r="S26" i="19"/>
  <c r="S25" i="19"/>
  <c r="S24" i="19"/>
  <c r="S23" i="19"/>
  <c r="S22" i="19"/>
  <c r="S21" i="19"/>
  <c r="S20" i="19"/>
  <c r="S19" i="19"/>
  <c r="S18" i="19"/>
  <c r="S17" i="19"/>
  <c r="S16" i="19"/>
  <c r="S15" i="19"/>
  <c r="S14" i="19"/>
  <c r="S79" i="19" s="1"/>
  <c r="M6" i="19"/>
  <c r="L6" i="19"/>
  <c r="S80" i="19" l="1"/>
  <c r="N6" i="19"/>
  <c r="S77" i="19"/>
  <c r="S78" i="19"/>
  <c r="S81" i="19"/>
  <c r="T81" i="19" s="1"/>
  <c r="S76" i="19"/>
  <c r="T78" i="19" l="1"/>
  <c r="T82" i="19" s="1"/>
</calcChain>
</file>

<file path=xl/sharedStrings.xml><?xml version="1.0" encoding="utf-8"?>
<sst xmlns="http://schemas.openxmlformats.org/spreadsheetml/2006/main" count="229" uniqueCount="151">
  <si>
    <t>№</t>
  </si>
  <si>
    <t>登録番号</t>
    <rPh sb="0" eb="2">
      <t>トウロク</t>
    </rPh>
    <rPh sb="2" eb="4">
      <t>バンゴウ</t>
    </rPh>
    <phoneticPr fontId="3"/>
  </si>
  <si>
    <t>高校・一般女子</t>
    <rPh sb="0" eb="2">
      <t>コウコウ</t>
    </rPh>
    <rPh sb="3" eb="5">
      <t>イッパン</t>
    </rPh>
    <rPh sb="5" eb="7">
      <t>ジョシ</t>
    </rPh>
    <phoneticPr fontId="3"/>
  </si>
  <si>
    <t>高校・一般男子</t>
    <rPh sb="0" eb="2">
      <t>コウコウ</t>
    </rPh>
    <rPh sb="3" eb="5">
      <t>イッパン</t>
    </rPh>
    <rPh sb="5" eb="7">
      <t>ダンシ</t>
    </rPh>
    <phoneticPr fontId="3"/>
  </si>
  <si>
    <t>3000m</t>
    <phoneticPr fontId="3"/>
  </si>
  <si>
    <t>走幅跳</t>
    <rPh sb="0" eb="1">
      <t>ハシ</t>
    </rPh>
    <rPh sb="1" eb="3">
      <t>ハバト</t>
    </rPh>
    <phoneticPr fontId="3"/>
  </si>
  <si>
    <t>走高跳</t>
    <rPh sb="0" eb="1">
      <t>ハシ</t>
    </rPh>
    <rPh sb="1" eb="3">
      <t>タカト</t>
    </rPh>
    <phoneticPr fontId="3"/>
  </si>
  <si>
    <t>砲丸投</t>
    <rPh sb="0" eb="3">
      <t>ホウガンナ</t>
    </rPh>
    <phoneticPr fontId="3"/>
  </si>
  <si>
    <t>例</t>
    <rPh sb="0" eb="1">
      <t>レイ</t>
    </rPh>
    <phoneticPr fontId="6"/>
  </si>
  <si>
    <t xml:space="preserve">4×100mR </t>
    <phoneticPr fontId="6"/>
  </si>
  <si>
    <t>種目1</t>
    <rPh sb="0" eb="2">
      <t>シュモク</t>
    </rPh>
    <phoneticPr fontId="3"/>
  </si>
  <si>
    <t>種目2</t>
    <rPh sb="0" eb="2">
      <t>シュモク</t>
    </rPh>
    <phoneticPr fontId="3"/>
  </si>
  <si>
    <t>性別</t>
    <rPh sb="0" eb="2">
      <t>セイベツ</t>
    </rPh>
    <phoneticPr fontId="6"/>
  </si>
  <si>
    <t>1年100m</t>
    <rPh sb="1" eb="2">
      <t>ネン</t>
    </rPh>
    <phoneticPr fontId="3"/>
  </si>
  <si>
    <t>2年100m</t>
    <rPh sb="1" eb="2">
      <t>ネン</t>
    </rPh>
    <phoneticPr fontId="3"/>
  </si>
  <si>
    <t>1年1500m</t>
    <rPh sb="1" eb="2">
      <t>ネン</t>
    </rPh>
    <phoneticPr fontId="3"/>
  </si>
  <si>
    <t>2年1500m</t>
    <rPh sb="1" eb="2">
      <t>ネン</t>
    </rPh>
    <phoneticPr fontId="3"/>
  </si>
  <si>
    <t>1年3000m</t>
    <phoneticPr fontId="6"/>
  </si>
  <si>
    <t>2年3000m</t>
    <phoneticPr fontId="6"/>
  </si>
  <si>
    <t>1年100mH</t>
    <rPh sb="1" eb="2">
      <t>ネン</t>
    </rPh>
    <phoneticPr fontId="3"/>
  </si>
  <si>
    <t>2年100mH</t>
    <rPh sb="1" eb="2">
      <t>ネン</t>
    </rPh>
    <phoneticPr fontId="3"/>
  </si>
  <si>
    <t>1年800m</t>
    <rPh sb="1" eb="2">
      <t>ネン</t>
    </rPh>
    <phoneticPr fontId="3"/>
  </si>
  <si>
    <t>2年800m</t>
    <rPh sb="1" eb="2">
      <t>ネン</t>
    </rPh>
    <phoneticPr fontId="3"/>
  </si>
  <si>
    <t>1年80mH</t>
    <rPh sb="1" eb="2">
      <t>ネン</t>
    </rPh>
    <phoneticPr fontId="3"/>
  </si>
  <si>
    <t>2年80mH</t>
    <rPh sb="1" eb="2">
      <t>ネン</t>
    </rPh>
    <phoneticPr fontId="3"/>
  </si>
  <si>
    <t>5年100m</t>
    <rPh sb="1" eb="2">
      <t>ネン</t>
    </rPh>
    <phoneticPr fontId="3"/>
  </si>
  <si>
    <t>6年100m</t>
    <rPh sb="1" eb="2">
      <t>ネン</t>
    </rPh>
    <phoneticPr fontId="3"/>
  </si>
  <si>
    <t>5年800m</t>
    <rPh sb="1" eb="2">
      <t>ネン</t>
    </rPh>
    <phoneticPr fontId="3"/>
  </si>
  <si>
    <t>6年800m</t>
    <rPh sb="1" eb="2">
      <t>ネン</t>
    </rPh>
    <phoneticPr fontId="3"/>
  </si>
  <si>
    <t>100m</t>
    <phoneticPr fontId="3"/>
  </si>
  <si>
    <t>800m</t>
    <phoneticPr fontId="3"/>
  </si>
  <si>
    <t>男</t>
    <rPh sb="0" eb="1">
      <t>ダン</t>
    </rPh>
    <phoneticPr fontId="6"/>
  </si>
  <si>
    <t>小学男子</t>
    <rPh sb="0" eb="2">
      <t>ショウガク</t>
    </rPh>
    <rPh sb="2" eb="4">
      <t>ダンシ</t>
    </rPh>
    <phoneticPr fontId="6"/>
  </si>
  <si>
    <t>A</t>
    <phoneticPr fontId="6"/>
  </si>
  <si>
    <t>B</t>
    <phoneticPr fontId="6"/>
  </si>
  <si>
    <t>○</t>
    <phoneticPr fontId="3"/>
  </si>
  <si>
    <t>女</t>
    <rPh sb="0" eb="1">
      <t>ジョ</t>
    </rPh>
    <phoneticPr fontId="6"/>
  </si>
  <si>
    <t>中学学年</t>
    <rPh sb="0" eb="2">
      <t>チュウガク</t>
    </rPh>
    <rPh sb="2" eb="4">
      <t>ガクネン</t>
    </rPh>
    <phoneticPr fontId="6"/>
  </si>
  <si>
    <t>小学学年</t>
    <rPh sb="0" eb="2">
      <t>ショウガク</t>
    </rPh>
    <rPh sb="2" eb="4">
      <t>ガクネン</t>
    </rPh>
    <phoneticPr fontId="6"/>
  </si>
  <si>
    <t>小学女子</t>
    <rPh sb="0" eb="2">
      <t>ショウガク</t>
    </rPh>
    <rPh sb="2" eb="4">
      <t>ジョシ</t>
    </rPh>
    <phoneticPr fontId="6"/>
  </si>
  <si>
    <t>小学4×100ｍR</t>
    <rPh sb="0" eb="2">
      <t>ショウガク</t>
    </rPh>
    <phoneticPr fontId="6"/>
  </si>
  <si>
    <t>中学4×100ｍR</t>
    <rPh sb="0" eb="2">
      <t>チュウガク</t>
    </rPh>
    <phoneticPr fontId="6"/>
  </si>
  <si>
    <t>中学男子</t>
    <rPh sb="0" eb="2">
      <t>チュウガク</t>
    </rPh>
    <rPh sb="2" eb="4">
      <t>ダンシ</t>
    </rPh>
    <phoneticPr fontId="6"/>
  </si>
  <si>
    <t>中学女子</t>
    <rPh sb="0" eb="2">
      <t>チュウガク</t>
    </rPh>
    <rPh sb="2" eb="4">
      <t>ジョシ</t>
    </rPh>
    <phoneticPr fontId="6"/>
  </si>
  <si>
    <t>複数</t>
    <rPh sb="0" eb="2">
      <t>フクスウ</t>
    </rPh>
    <phoneticPr fontId="3"/>
  </si>
  <si>
    <t>中学生の部</t>
    <rPh sb="0" eb="3">
      <t>チュウガクセイ</t>
    </rPh>
    <rPh sb="2" eb="3">
      <t>セイ</t>
    </rPh>
    <rPh sb="4" eb="5">
      <t>ブ</t>
    </rPh>
    <phoneticPr fontId="6"/>
  </si>
  <si>
    <t>参加人数</t>
    <rPh sb="0" eb="2">
      <t>サンカ</t>
    </rPh>
    <rPh sb="2" eb="4">
      <t>ニンズウ</t>
    </rPh>
    <phoneticPr fontId="3"/>
  </si>
  <si>
    <t>リレー数</t>
    <rPh sb="3" eb="4">
      <t>スウ</t>
    </rPh>
    <phoneticPr fontId="3"/>
  </si>
  <si>
    <t>個人種目</t>
    <rPh sb="0" eb="2">
      <t>コジン</t>
    </rPh>
    <rPh sb="2" eb="4">
      <t>シュモク</t>
    </rPh>
    <phoneticPr fontId="3"/>
  </si>
  <si>
    <t>男子</t>
    <rPh sb="0" eb="2">
      <t>ダンシ</t>
    </rPh>
    <phoneticPr fontId="3"/>
  </si>
  <si>
    <t>女子</t>
    <rPh sb="0" eb="2">
      <t>ジョシ</t>
    </rPh>
    <phoneticPr fontId="3"/>
  </si>
  <si>
    <t>大野小</t>
    <rPh sb="0" eb="1">
      <t>オオ</t>
    </rPh>
    <rPh sb="1" eb="2">
      <t>ノ</t>
    </rPh>
    <rPh sb="2" eb="3">
      <t>ショウ</t>
    </rPh>
    <phoneticPr fontId="6"/>
  </si>
  <si>
    <t>大野北小</t>
    <rPh sb="0" eb="1">
      <t>オオ</t>
    </rPh>
    <rPh sb="1" eb="2">
      <t>ノ</t>
    </rPh>
    <rPh sb="2" eb="3">
      <t>キタ</t>
    </rPh>
    <rPh sb="3" eb="4">
      <t>ショウ</t>
    </rPh>
    <phoneticPr fontId="6"/>
  </si>
  <si>
    <t>大野東小</t>
    <rPh sb="0" eb="2">
      <t>オオノ</t>
    </rPh>
    <rPh sb="2" eb="3">
      <t>ヒガシ</t>
    </rPh>
    <rPh sb="3" eb="4">
      <t>ショウ</t>
    </rPh>
    <phoneticPr fontId="6"/>
  </si>
  <si>
    <t>大野南小</t>
    <rPh sb="0" eb="2">
      <t>オオノ</t>
    </rPh>
    <rPh sb="2" eb="3">
      <t>ミナミ</t>
    </rPh>
    <rPh sb="3" eb="4">
      <t>ショウ</t>
    </rPh>
    <phoneticPr fontId="6"/>
  </si>
  <si>
    <t>大利小</t>
    <rPh sb="0" eb="2">
      <t>オオリ</t>
    </rPh>
    <rPh sb="2" eb="3">
      <t>ショウ</t>
    </rPh>
    <phoneticPr fontId="6"/>
  </si>
  <si>
    <t>平野小</t>
    <rPh sb="0" eb="2">
      <t>ヒラノ</t>
    </rPh>
    <rPh sb="2" eb="3">
      <t>ショウ</t>
    </rPh>
    <phoneticPr fontId="6"/>
  </si>
  <si>
    <t>大城小</t>
    <rPh sb="0" eb="2">
      <t>オオキ</t>
    </rPh>
    <rPh sb="2" eb="3">
      <t>ショウ</t>
    </rPh>
    <phoneticPr fontId="6"/>
  </si>
  <si>
    <t>下大利小</t>
    <rPh sb="0" eb="3">
      <t>シモオオリ</t>
    </rPh>
    <rPh sb="3" eb="4">
      <t>ショウ</t>
    </rPh>
    <phoneticPr fontId="6"/>
  </si>
  <si>
    <t>御笠の森小</t>
    <rPh sb="0" eb="2">
      <t>ミカサ</t>
    </rPh>
    <rPh sb="3" eb="4">
      <t>モリ</t>
    </rPh>
    <rPh sb="4" eb="5">
      <t>ショウ</t>
    </rPh>
    <phoneticPr fontId="6"/>
  </si>
  <si>
    <t>月の浦小</t>
    <rPh sb="0" eb="1">
      <t>ツキ</t>
    </rPh>
    <rPh sb="2" eb="3">
      <t>ウラ</t>
    </rPh>
    <rPh sb="3" eb="4">
      <t>ショウ</t>
    </rPh>
    <phoneticPr fontId="6"/>
  </si>
  <si>
    <t>小学校名</t>
    <rPh sb="0" eb="1">
      <t>ショウ</t>
    </rPh>
    <rPh sb="1" eb="4">
      <t>ガッコウメイ</t>
    </rPh>
    <phoneticPr fontId="6"/>
  </si>
  <si>
    <t>①所属名（学校名）</t>
    <rPh sb="1" eb="3">
      <t>ショゾク</t>
    </rPh>
    <rPh sb="3" eb="4">
      <t>メイ</t>
    </rPh>
    <rPh sb="5" eb="8">
      <t>ガッコウメイ</t>
    </rPh>
    <phoneticPr fontId="6"/>
  </si>
  <si>
    <t>②申込み責任者</t>
    <rPh sb="1" eb="3">
      <t>モウシコミ</t>
    </rPh>
    <rPh sb="4" eb="7">
      <t>セキニンシャ</t>
    </rPh>
    <phoneticPr fontId="6"/>
  </si>
  <si>
    <t>③連絡先（携帯等）</t>
    <rPh sb="1" eb="4">
      <t>レンラクサキ</t>
    </rPh>
    <rPh sb="5" eb="8">
      <t>ケイタイナド</t>
    </rPh>
    <phoneticPr fontId="3"/>
  </si>
  <si>
    <t>④申込日</t>
    <rPh sb="1" eb="3">
      <t>モウシコミ</t>
    </rPh>
    <rPh sb="3" eb="4">
      <t>ヒ</t>
    </rPh>
    <phoneticPr fontId="6"/>
  </si>
  <si>
    <t>学年</t>
    <rPh sb="0" eb="2">
      <t>ガクネン</t>
    </rPh>
    <phoneticPr fontId="3"/>
  </si>
  <si>
    <t>2</t>
    <phoneticPr fontId="6"/>
  </si>
  <si>
    <t>ドロップダウンリスト</t>
    <phoneticPr fontId="6"/>
  </si>
  <si>
    <t>高校・一般4×100ｍR</t>
    <rPh sb="0" eb="2">
      <t>コウコウ</t>
    </rPh>
    <rPh sb="3" eb="5">
      <t>イッパン</t>
    </rPh>
    <phoneticPr fontId="3"/>
  </si>
  <si>
    <t>2年100m</t>
    <phoneticPr fontId="6"/>
  </si>
  <si>
    <t>走幅跳</t>
    <phoneticPr fontId="6"/>
  </si>
  <si>
    <t>参加費合計</t>
    <rPh sb="0" eb="3">
      <t>サンカヒ</t>
    </rPh>
    <rPh sb="3" eb="5">
      <t>ゴウケイ</t>
    </rPh>
    <phoneticPr fontId="3"/>
  </si>
  <si>
    <t>中学男子A</t>
    <rPh sb="0" eb="1">
      <t>チュウ</t>
    </rPh>
    <rPh sb="1" eb="2">
      <t>ガク</t>
    </rPh>
    <rPh sb="2" eb="4">
      <t>ダンシ</t>
    </rPh>
    <phoneticPr fontId="3"/>
  </si>
  <si>
    <t>中学男子B</t>
    <rPh sb="0" eb="1">
      <t>チュウ</t>
    </rPh>
    <rPh sb="1" eb="2">
      <t>ガク</t>
    </rPh>
    <rPh sb="2" eb="4">
      <t>ダンシ</t>
    </rPh>
    <phoneticPr fontId="3"/>
  </si>
  <si>
    <t>中学男子○</t>
    <rPh sb="0" eb="1">
      <t>チュウ</t>
    </rPh>
    <rPh sb="1" eb="2">
      <t>ガク</t>
    </rPh>
    <rPh sb="2" eb="4">
      <t>ダンシ</t>
    </rPh>
    <phoneticPr fontId="3"/>
  </si>
  <si>
    <t>中学女子A</t>
    <rPh sb="0" eb="2">
      <t>チュウガク</t>
    </rPh>
    <rPh sb="2" eb="4">
      <t>ジョシ</t>
    </rPh>
    <phoneticPr fontId="3"/>
  </si>
  <si>
    <t>中学女子B</t>
    <rPh sb="0" eb="2">
      <t>チュウガク</t>
    </rPh>
    <rPh sb="2" eb="4">
      <t>ジョシ</t>
    </rPh>
    <phoneticPr fontId="3"/>
  </si>
  <si>
    <t>中学女子○</t>
    <rPh sb="0" eb="2">
      <t>チュウガク</t>
    </rPh>
    <rPh sb="2" eb="4">
      <t>ジョシ</t>
    </rPh>
    <phoneticPr fontId="3"/>
  </si>
  <si>
    <t>小学生</t>
    <rPh sb="0" eb="2">
      <t>ショウガク</t>
    </rPh>
    <rPh sb="2" eb="3">
      <t>セイ</t>
    </rPh>
    <phoneticPr fontId="6"/>
  </si>
  <si>
    <t>中学生</t>
    <rPh sb="0" eb="3">
      <t>チュウガクセイ</t>
    </rPh>
    <phoneticPr fontId="6"/>
  </si>
  <si>
    <t>高校・一般</t>
    <rPh sb="0" eb="2">
      <t>コウコウ</t>
    </rPh>
    <rPh sb="3" eb="5">
      <t>イッパン</t>
    </rPh>
    <phoneticPr fontId="3"/>
  </si>
  <si>
    <t>高校学年</t>
    <rPh sb="0" eb="2">
      <t>コウコウ</t>
    </rPh>
    <rPh sb="2" eb="4">
      <t>ガクネン</t>
    </rPh>
    <phoneticPr fontId="6"/>
  </si>
  <si>
    <t>E○○○</t>
    <phoneticPr fontId="6"/>
  </si>
  <si>
    <t>中学校名</t>
    <rPh sb="0" eb="3">
      <t>チュウガッコウ</t>
    </rPh>
    <rPh sb="3" eb="4">
      <t>メイ</t>
    </rPh>
    <phoneticPr fontId="6"/>
  </si>
  <si>
    <t>大野中</t>
    <rPh sb="0" eb="2">
      <t>オオノ</t>
    </rPh>
    <rPh sb="2" eb="3">
      <t>ナカ</t>
    </rPh>
    <phoneticPr fontId="3"/>
  </si>
  <si>
    <t>大野東中</t>
    <rPh sb="0" eb="3">
      <t>オオノヒガシ</t>
    </rPh>
    <rPh sb="3" eb="4">
      <t>ジュウ</t>
    </rPh>
    <phoneticPr fontId="3"/>
  </si>
  <si>
    <t>大利中</t>
    <rPh sb="0" eb="1">
      <t>オオ</t>
    </rPh>
    <rPh sb="1" eb="2">
      <t>リ</t>
    </rPh>
    <rPh sb="2" eb="3">
      <t>ナカ</t>
    </rPh>
    <phoneticPr fontId="3"/>
  </si>
  <si>
    <t>平野中</t>
    <rPh sb="0" eb="1">
      <t>ヒラ</t>
    </rPh>
    <rPh sb="1" eb="2">
      <t>ノ</t>
    </rPh>
    <rPh sb="2" eb="3">
      <t>ナカ</t>
    </rPh>
    <phoneticPr fontId="3"/>
  </si>
  <si>
    <t>御陵中</t>
    <rPh sb="0" eb="2">
      <t>ゴリョウ</t>
    </rPh>
    <rPh sb="2" eb="3">
      <t>ナカ</t>
    </rPh>
    <phoneticPr fontId="3"/>
  </si>
  <si>
    <t>春日中</t>
    <rPh sb="0" eb="2">
      <t>カスガ</t>
    </rPh>
    <rPh sb="2" eb="3">
      <t>ナカ</t>
    </rPh>
    <phoneticPr fontId="3"/>
  </si>
  <si>
    <t>春日東中</t>
    <rPh sb="0" eb="2">
      <t>カスガ</t>
    </rPh>
    <rPh sb="2" eb="3">
      <t>ヒガシ</t>
    </rPh>
    <rPh sb="3" eb="4">
      <t>ナカ</t>
    </rPh>
    <phoneticPr fontId="3"/>
  </si>
  <si>
    <t>春日西中</t>
    <rPh sb="0" eb="2">
      <t>カスガ</t>
    </rPh>
    <rPh sb="2" eb="3">
      <t>ニシ</t>
    </rPh>
    <rPh sb="3" eb="4">
      <t>ナカ</t>
    </rPh>
    <phoneticPr fontId="3"/>
  </si>
  <si>
    <t>春日南中</t>
    <rPh sb="0" eb="2">
      <t>カスガ</t>
    </rPh>
    <rPh sb="2" eb="3">
      <t>ミナミ</t>
    </rPh>
    <rPh sb="3" eb="4">
      <t>ナカ</t>
    </rPh>
    <phoneticPr fontId="3"/>
  </si>
  <si>
    <t>春日野中</t>
    <rPh sb="0" eb="2">
      <t>カスガ</t>
    </rPh>
    <rPh sb="2" eb="3">
      <t>ノ</t>
    </rPh>
    <rPh sb="3" eb="4">
      <t>ナカ</t>
    </rPh>
    <phoneticPr fontId="3"/>
  </si>
  <si>
    <t>春日北中</t>
    <rPh sb="0" eb="2">
      <t>カスガ</t>
    </rPh>
    <rPh sb="2" eb="3">
      <t>キタ</t>
    </rPh>
    <rPh sb="3" eb="4">
      <t>ナカ</t>
    </rPh>
    <phoneticPr fontId="3"/>
  </si>
  <si>
    <t>二日市中</t>
    <rPh sb="0" eb="3">
      <t>フツカイチ</t>
    </rPh>
    <rPh sb="3" eb="4">
      <t>チュウ</t>
    </rPh>
    <phoneticPr fontId="3"/>
  </si>
  <si>
    <t>筑山中</t>
    <rPh sb="0" eb="1">
      <t>チク</t>
    </rPh>
    <rPh sb="1" eb="2">
      <t>ヤマ</t>
    </rPh>
    <rPh sb="2" eb="3">
      <t>チュウ</t>
    </rPh>
    <phoneticPr fontId="3"/>
  </si>
  <si>
    <t>筑紫野中</t>
    <rPh sb="0" eb="3">
      <t>チクシノ</t>
    </rPh>
    <rPh sb="3" eb="4">
      <t>ナカ</t>
    </rPh>
    <phoneticPr fontId="3"/>
  </si>
  <si>
    <t>天拝中</t>
    <rPh sb="0" eb="2">
      <t>テンパイ</t>
    </rPh>
    <rPh sb="2" eb="3">
      <t>ナカ</t>
    </rPh>
    <phoneticPr fontId="3"/>
  </si>
  <si>
    <t>筑紫野南中</t>
    <rPh sb="0" eb="3">
      <t>チクシノ</t>
    </rPh>
    <rPh sb="3" eb="4">
      <t>ミナミ</t>
    </rPh>
    <rPh sb="4" eb="5">
      <t>ナカ</t>
    </rPh>
    <phoneticPr fontId="3"/>
  </si>
  <si>
    <t>学業院中</t>
    <rPh sb="0" eb="2">
      <t>ガクギョウ</t>
    </rPh>
    <rPh sb="2" eb="3">
      <t>イン</t>
    </rPh>
    <rPh sb="3" eb="4">
      <t>ナカ</t>
    </rPh>
    <phoneticPr fontId="3"/>
  </si>
  <si>
    <t>太宰府中</t>
    <rPh sb="0" eb="3">
      <t>ダザイフ</t>
    </rPh>
    <rPh sb="3" eb="4">
      <t>ナカ</t>
    </rPh>
    <phoneticPr fontId="3"/>
  </si>
  <si>
    <t>太宰府西中</t>
    <rPh sb="0" eb="3">
      <t>ダザイフ</t>
    </rPh>
    <rPh sb="3" eb="4">
      <t>ニシ</t>
    </rPh>
    <rPh sb="4" eb="5">
      <t>ナカ</t>
    </rPh>
    <phoneticPr fontId="3"/>
  </si>
  <si>
    <t>太宰府東中</t>
    <rPh sb="0" eb="3">
      <t>ダザイフ</t>
    </rPh>
    <rPh sb="3" eb="4">
      <t>ヒガシ</t>
    </rPh>
    <rPh sb="4" eb="5">
      <t>ナカ</t>
    </rPh>
    <phoneticPr fontId="3"/>
  </si>
  <si>
    <t>那珂川中</t>
    <rPh sb="0" eb="3">
      <t>ナカガワ</t>
    </rPh>
    <rPh sb="3" eb="4">
      <t>ナカ</t>
    </rPh>
    <phoneticPr fontId="3"/>
  </si>
  <si>
    <t>那珂川南中</t>
    <rPh sb="0" eb="3">
      <t>ナカガワ</t>
    </rPh>
    <rPh sb="3" eb="4">
      <t>ミナミ</t>
    </rPh>
    <rPh sb="4" eb="5">
      <t>ナカ</t>
    </rPh>
    <phoneticPr fontId="3"/>
  </si>
  <si>
    <t>那珂川北中</t>
    <rPh sb="0" eb="3">
      <t>ナカガワ</t>
    </rPh>
    <rPh sb="3" eb="4">
      <t>キタ</t>
    </rPh>
    <rPh sb="4" eb="5">
      <t>ナカ</t>
    </rPh>
    <phoneticPr fontId="3"/>
  </si>
  <si>
    <t>⑤審判員（2名）</t>
    <rPh sb="1" eb="4">
      <t>シンパンイン</t>
    </rPh>
    <rPh sb="6" eb="7">
      <t>メイ</t>
    </rPh>
    <phoneticPr fontId="6"/>
  </si>
  <si>
    <t>ﾌﾘｾｲ</t>
  </si>
  <si>
    <t>ﾌﾘﾒｲ</t>
  </si>
  <si>
    <t>姓</t>
    <rPh sb="0" eb="1">
      <t>セイ</t>
    </rPh>
    <phoneticPr fontId="3"/>
  </si>
  <si>
    <t>名</t>
    <rPh sb="0" eb="1">
      <t>メイ</t>
    </rPh>
    <phoneticPr fontId="6"/>
  </si>
  <si>
    <t>大野城</t>
    <rPh sb="0" eb="2">
      <t>オオノ</t>
    </rPh>
    <rPh sb="2" eb="3">
      <t>ジョウ</t>
    </rPh>
    <phoneticPr fontId="6"/>
  </si>
  <si>
    <t>次郎</t>
    <rPh sb="0" eb="2">
      <t>ジロウ</t>
    </rPh>
    <phoneticPr fontId="6"/>
  </si>
  <si>
    <t>ｵｵﾉｼﾞｮｳ</t>
    <phoneticPr fontId="6"/>
  </si>
  <si>
    <t>ｼﾞﾛｳ</t>
    <phoneticPr fontId="6"/>
  </si>
  <si>
    <t>男1</t>
    <rPh sb="0" eb="1">
      <t>オトコ</t>
    </rPh>
    <phoneticPr fontId="23"/>
  </si>
  <si>
    <t>男2</t>
    <rPh sb="0" eb="1">
      <t>オトコ</t>
    </rPh>
    <phoneticPr fontId="23"/>
  </si>
  <si>
    <t>男3</t>
    <rPh sb="0" eb="1">
      <t>オトコ</t>
    </rPh>
    <phoneticPr fontId="23"/>
  </si>
  <si>
    <t>女1</t>
    <rPh sb="0" eb="1">
      <t>ジョ</t>
    </rPh>
    <phoneticPr fontId="23"/>
  </si>
  <si>
    <t>女2</t>
    <rPh sb="0" eb="1">
      <t>ジョ</t>
    </rPh>
    <phoneticPr fontId="23"/>
  </si>
  <si>
    <t>女3</t>
    <rPh sb="0" eb="1">
      <t>ジョ</t>
    </rPh>
    <phoneticPr fontId="23"/>
  </si>
  <si>
    <t>1年100m</t>
    <phoneticPr fontId="23"/>
  </si>
  <si>
    <t>2年100m</t>
    <phoneticPr fontId="23"/>
  </si>
  <si>
    <t>1年1500m</t>
    <phoneticPr fontId="23"/>
  </si>
  <si>
    <t>2年1500m</t>
    <phoneticPr fontId="23"/>
  </si>
  <si>
    <t>共通走高跳</t>
    <rPh sb="2" eb="3">
      <t>ハシ</t>
    </rPh>
    <rPh sb="3" eb="5">
      <t>タカト</t>
    </rPh>
    <phoneticPr fontId="3"/>
  </si>
  <si>
    <t>共通走幅跳</t>
    <rPh sb="2" eb="3">
      <t>ハシ</t>
    </rPh>
    <rPh sb="3" eb="5">
      <t>ハバト</t>
    </rPh>
    <phoneticPr fontId="3"/>
  </si>
  <si>
    <t>共通砲丸投</t>
    <rPh sb="2" eb="5">
      <t>ホウガンナ</t>
    </rPh>
    <phoneticPr fontId="3"/>
  </si>
  <si>
    <t>1年3000m</t>
    <rPh sb="1" eb="2">
      <t>ネン</t>
    </rPh>
    <phoneticPr fontId="23"/>
  </si>
  <si>
    <t>2年3000m</t>
    <rPh sb="1" eb="2">
      <t>ネン</t>
    </rPh>
    <phoneticPr fontId="23"/>
  </si>
  <si>
    <t>3年3000m</t>
    <rPh sb="1" eb="2">
      <t>ネン</t>
    </rPh>
    <phoneticPr fontId="23"/>
  </si>
  <si>
    <t>3年1500m</t>
    <phoneticPr fontId="23"/>
  </si>
  <si>
    <t>3年100m</t>
    <phoneticPr fontId="23"/>
  </si>
  <si>
    <t>3年100mH</t>
    <rPh sb="1" eb="2">
      <t>ネン</t>
    </rPh>
    <phoneticPr fontId="3"/>
  </si>
  <si>
    <t>3年80mH</t>
    <rPh sb="1" eb="2">
      <t>ネン</t>
    </rPh>
    <phoneticPr fontId="3"/>
  </si>
  <si>
    <t>1年800m</t>
    <phoneticPr fontId="23"/>
  </si>
  <si>
    <t>2年800m</t>
    <phoneticPr fontId="23"/>
  </si>
  <si>
    <t>3年800m</t>
    <phoneticPr fontId="23"/>
  </si>
  <si>
    <t>リレー</t>
    <phoneticPr fontId="3"/>
  </si>
  <si>
    <t>中学男子○</t>
    <rPh sb="0" eb="1">
      <t>チュウ</t>
    </rPh>
    <rPh sb="1" eb="2">
      <t>ガク</t>
    </rPh>
    <rPh sb="2" eb="4">
      <t>ダンシ</t>
    </rPh>
    <phoneticPr fontId="6"/>
  </si>
  <si>
    <t>※本表のほか個人種目別申込書（個票）を必ず提出してください。</t>
    <phoneticPr fontId="6"/>
  </si>
  <si>
    <t>中学男子○</t>
    <rPh sb="0" eb="2">
      <t>チュウガク</t>
    </rPh>
    <rPh sb="2" eb="4">
      <t>ダンシ</t>
    </rPh>
    <phoneticPr fontId="3"/>
  </si>
  <si>
    <t>中学男子A</t>
    <rPh sb="0" eb="2">
      <t>チュウガク</t>
    </rPh>
    <rPh sb="2" eb="4">
      <t>ダンシ</t>
    </rPh>
    <phoneticPr fontId="3"/>
  </si>
  <si>
    <t>中学男子B</t>
    <rPh sb="0" eb="2">
      <t>チュウガク</t>
    </rPh>
    <rPh sb="2" eb="4">
      <t>ダンシ</t>
    </rPh>
    <phoneticPr fontId="3"/>
  </si>
  <si>
    <t>種目名</t>
    <rPh sb="0" eb="2">
      <t>シュモク</t>
    </rPh>
    <rPh sb="2" eb="3">
      <t>メイ</t>
    </rPh>
    <phoneticPr fontId="3"/>
  </si>
  <si>
    <t>参考記録</t>
    <rPh sb="0" eb="4">
      <t>サンコウキロク</t>
    </rPh>
    <phoneticPr fontId="6"/>
  </si>
  <si>
    <t>筑陽学園中</t>
    <rPh sb="0" eb="4">
      <t>チクヨウガクエン</t>
    </rPh>
    <rPh sb="4" eb="5">
      <t>チュウ</t>
    </rPh>
    <phoneticPr fontId="6"/>
  </si>
  <si>
    <t>大利中</t>
    <rPh sb="0" eb="3">
      <t>オオリチュウ</t>
    </rPh>
    <phoneticPr fontId="6"/>
  </si>
  <si>
    <t>大野城市市制50周年記念 第23回井上孫造杯大野城市民陸上競技大会　参加申込書</t>
    <rPh sb="0" eb="4">
      <t>オオノジョウシ</t>
    </rPh>
    <rPh sb="4" eb="6">
      <t>シセイ</t>
    </rPh>
    <rPh sb="8" eb="12">
      <t>シュウネンキネン</t>
    </rPh>
    <rPh sb="13" eb="14">
      <t>ダイ</t>
    </rPh>
    <rPh sb="16" eb="17">
      <t>カイ</t>
    </rPh>
    <rPh sb="17" eb="25">
      <t>イノウエマゴゾウハイオオノジョウ</t>
    </rPh>
    <rPh sb="25" eb="26">
      <t>シ</t>
    </rPh>
    <rPh sb="26" eb="27">
      <t>ミン</t>
    </rPh>
    <rPh sb="27" eb="33">
      <t>リクジョウキョウギタイカイ</t>
    </rPh>
    <rPh sb="34" eb="39">
      <t>サンカモウシコミショ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</si>
</sst>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ggge&quot;年&quot;m&quot;月&quot;d&quot;日&quot;"/>
  </numFmts>
  <fonts count="29"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4"/>
      <name val="ＭＳ Ｐ明朝"/>
      <family val="1"/>
      <charset val="128"/>
    </font>
    <font>
      <sz val="14"/>
      <color theme="1"/>
      <name val="ＭＳ Ｐゴシック"/>
      <family val="2"/>
      <charset val="128"/>
      <scheme val="minor"/>
    </font>
    <font>
      <b/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8"/>
      <name val="ＭＳ Ｐゴシック"/>
      <family val="3"/>
      <charset val="128"/>
      <scheme val="major"/>
    </font>
    <font>
      <sz val="9"/>
      <name val="ＭＳ 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明朝"/>
      <family val="1"/>
      <charset val="128"/>
    </font>
    <font>
      <sz val="8"/>
      <color rgb="FF0000FF"/>
      <name val="ＭＳ 明朝"/>
      <family val="1"/>
      <charset val="128"/>
    </font>
    <font>
      <sz val="9"/>
      <color rgb="FF0000FF"/>
      <name val="ＭＳ 明朝"/>
      <family val="1"/>
      <charset val="128"/>
    </font>
    <font>
      <b/>
      <sz val="14"/>
      <name val="Meiryo UI"/>
      <family val="3"/>
      <charset val="128"/>
    </font>
    <font>
      <sz val="9"/>
      <name val="ＭＳ Ｐ明朝"/>
      <family val="1"/>
      <charset val="128"/>
    </font>
    <font>
      <sz val="10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indexed="8"/>
      <name val="メイリオ"/>
      <family val="3"/>
      <charset val="128"/>
    </font>
    <font>
      <sz val="6"/>
      <name val="ヒラギノ角ゴ ProN W3"/>
      <family val="3"/>
      <charset val="128"/>
    </font>
    <font>
      <sz val="10"/>
      <color theme="1"/>
      <name val="ＭＳ Ｐゴシック"/>
      <family val="2"/>
      <charset val="128"/>
      <scheme val="minor"/>
    </font>
    <font>
      <sz val="10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1"/>
      <color theme="1"/>
      <name val="ＭＳ ゴシック"/>
      <family val="3"/>
      <charset val="128"/>
    </font>
    <font>
      <sz val="11"/>
      <color theme="1"/>
      <name val="ＭＳ Ｐ明朝"/>
      <family val="1"/>
      <charset val="128"/>
    </font>
  </fonts>
  <fills count="9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00FF00"/>
        <bgColor indexed="64"/>
      </patternFill>
    </fill>
  </fills>
  <borders count="4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hair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hair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 style="hair">
        <color rgb="FF0000FF"/>
      </left>
      <right/>
      <top style="hair">
        <color rgb="FF0000FF"/>
      </top>
      <bottom style="hair">
        <color rgb="FF0000FF"/>
      </bottom>
      <diagonal/>
    </border>
    <border>
      <left style="hair">
        <color rgb="FF0000FF"/>
      </left>
      <right/>
      <top style="hair">
        <color rgb="FF0000FF"/>
      </top>
      <bottom style="thin">
        <color rgb="FF0000FF"/>
      </bottom>
      <diagonal/>
    </border>
    <border>
      <left style="thin">
        <color indexed="62"/>
      </left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 style="thin">
        <color indexed="62"/>
      </right>
      <top/>
      <bottom style="thin">
        <color indexed="62"/>
      </bottom>
      <diagonal/>
    </border>
    <border>
      <left/>
      <right style="thin">
        <color indexed="62"/>
      </right>
      <top/>
      <bottom style="thin">
        <color indexed="62"/>
      </bottom>
      <diagonal/>
    </border>
    <border>
      <left style="thin">
        <color indexed="62"/>
      </left>
      <right/>
      <top/>
      <bottom style="thin">
        <color indexed="62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/>
      <bottom style="hair">
        <color indexed="62"/>
      </bottom>
      <diagonal/>
    </border>
    <border>
      <left style="thin">
        <color indexed="62"/>
      </left>
      <right/>
      <top style="thin">
        <color indexed="62"/>
      </top>
      <bottom style="thin">
        <color indexed="62"/>
      </bottom>
      <diagonal/>
    </border>
    <border>
      <left/>
      <right style="thin">
        <color indexed="62"/>
      </right>
      <top style="thin">
        <color indexed="62"/>
      </top>
      <bottom style="thin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0000FF"/>
      </left>
      <right/>
      <top style="hair">
        <color rgb="FF0000FF"/>
      </top>
      <bottom/>
      <diagonal/>
    </border>
    <border>
      <left style="hair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 style="thin">
        <color indexed="62"/>
      </left>
      <right/>
      <top style="thin">
        <color indexed="62"/>
      </top>
      <bottom/>
      <diagonal/>
    </border>
    <border>
      <left/>
      <right style="thin">
        <color indexed="62"/>
      </right>
      <top style="thin">
        <color indexed="62"/>
      </top>
      <bottom/>
      <diagonal/>
    </border>
    <border>
      <left style="thin">
        <color rgb="FF0000FF"/>
      </left>
      <right style="hair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thin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hair">
        <color rgb="FF0000FF"/>
      </top>
      <bottom/>
      <diagonal/>
    </border>
    <border>
      <left style="thin">
        <color rgb="FF0000FF"/>
      </left>
      <right style="thin">
        <color rgb="FF0000FF"/>
      </right>
      <top style="hair">
        <color rgb="FF0000FF"/>
      </top>
      <bottom style="thin">
        <color rgb="FF0000FF"/>
      </bottom>
      <diagonal/>
    </border>
    <border>
      <left/>
      <right style="hair">
        <color rgb="FF0000FF"/>
      </right>
      <top style="thin">
        <color rgb="FF0000FF"/>
      </top>
      <bottom style="thin">
        <color rgb="FF0000FF"/>
      </bottom>
      <diagonal/>
    </border>
    <border>
      <left style="hair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 style="thin">
        <color rgb="FF0000FF"/>
      </right>
      <top style="thin">
        <color rgb="FF0000FF"/>
      </top>
      <bottom style="thin">
        <color rgb="FF0000FF"/>
      </bottom>
      <diagonal/>
    </border>
    <border>
      <left style="thin">
        <color rgb="FF0000FF"/>
      </left>
      <right style="hair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 style="thin">
        <color rgb="FF0000FF"/>
      </top>
      <bottom/>
      <diagonal/>
    </border>
    <border>
      <left style="thin">
        <color rgb="FF0000FF"/>
      </left>
      <right style="thin">
        <color rgb="FF0000FF"/>
      </right>
      <top/>
      <bottom style="thin">
        <color rgb="FF0000FF"/>
      </bottom>
      <diagonal/>
    </border>
    <border>
      <left style="hair">
        <color rgb="FF0000FF"/>
      </left>
      <right/>
      <top/>
      <bottom style="hair">
        <color rgb="FF0000FF"/>
      </bottom>
      <diagonal/>
    </border>
    <border>
      <left style="hair">
        <color rgb="FF0000FF"/>
      </left>
      <right style="thin">
        <color rgb="FF0000FF"/>
      </right>
      <top/>
      <bottom style="hair">
        <color rgb="FF0000FF"/>
      </bottom>
      <diagonal/>
    </border>
    <border>
      <left style="thin">
        <color rgb="FF0000FF"/>
      </left>
      <right style="thin">
        <color rgb="FF0000FF"/>
      </right>
      <top/>
      <bottom style="hair">
        <color rgb="FF0000FF"/>
      </bottom>
      <diagonal/>
    </border>
    <border>
      <left/>
      <right/>
      <top style="thin">
        <color indexed="62"/>
      </top>
      <bottom/>
      <diagonal/>
    </border>
    <border>
      <left/>
      <right/>
      <top style="thin">
        <color indexed="62"/>
      </top>
      <bottom style="thin">
        <color indexed="62"/>
      </bottom>
      <diagonal/>
    </border>
    <border>
      <left/>
      <right/>
      <top/>
      <bottom style="thin">
        <color indexed="62"/>
      </bottom>
      <diagonal/>
    </border>
    <border>
      <left style="thin">
        <color rgb="FF0000FF"/>
      </left>
      <right/>
      <top style="thin">
        <color rgb="FF0000FF"/>
      </top>
      <bottom/>
      <diagonal/>
    </border>
    <border>
      <left style="thin">
        <color rgb="FF0000FF"/>
      </left>
      <right/>
      <top/>
      <bottom style="thin">
        <color rgb="FF0000FF"/>
      </bottom>
      <diagonal/>
    </border>
    <border>
      <left style="hair">
        <color rgb="FF0000FF"/>
      </left>
      <right style="thin">
        <color rgb="FF0000FF"/>
      </right>
      <top/>
      <bottom style="thin">
        <color rgb="FF0000FF"/>
      </bottom>
      <diagonal/>
    </border>
    <border>
      <left style="thin">
        <color indexed="62"/>
      </left>
      <right style="thin">
        <color indexed="62"/>
      </right>
      <top style="thin">
        <color indexed="62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149">
    <xf numFmtId="0" fontId="0" fillId="0" borderId="0" xfId="0">
      <alignment vertical="center"/>
    </xf>
    <xf numFmtId="0" fontId="0" fillId="0" borderId="0" xfId="0" applyFill="1">
      <alignment vertical="center"/>
    </xf>
    <xf numFmtId="0" fontId="9" fillId="0" borderId="0" xfId="0" applyFont="1">
      <alignment vertical="center"/>
    </xf>
    <xf numFmtId="0" fontId="0" fillId="5" borderId="1" xfId="0" applyFill="1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Fill="1" applyBorder="1" applyAlignment="1">
      <alignment vertical="center" shrinkToFit="1"/>
    </xf>
    <xf numFmtId="0" fontId="11" fillId="0" borderId="1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vertical="center" shrinkToFit="1"/>
    </xf>
    <xf numFmtId="0" fontId="0" fillId="0" borderId="0" xfId="0" applyBorder="1">
      <alignment vertical="center"/>
    </xf>
    <xf numFmtId="0" fontId="0" fillId="3" borderId="16" xfId="0" applyFill="1" applyBorder="1" applyAlignment="1">
      <alignment vertical="center" shrinkToFit="1"/>
    </xf>
    <xf numFmtId="0" fontId="0" fillId="0" borderId="0" xfId="0" applyFill="1" applyBorder="1">
      <alignment vertical="center"/>
    </xf>
    <xf numFmtId="0" fontId="0" fillId="0" borderId="1" xfId="0" applyFill="1" applyBorder="1">
      <alignment vertical="center"/>
    </xf>
    <xf numFmtId="0" fontId="10" fillId="0" borderId="0" xfId="0" applyFont="1" applyFill="1">
      <alignment vertical="center"/>
    </xf>
    <xf numFmtId="0" fontId="0" fillId="0" borderId="0" xfId="0" applyBorder="1" applyAlignment="1">
      <alignment vertical="center" shrinkToFit="1"/>
    </xf>
    <xf numFmtId="0" fontId="0" fillId="0" borderId="22" xfId="0" applyBorder="1" applyAlignment="1">
      <alignment vertical="center" shrinkToFit="1"/>
    </xf>
    <xf numFmtId="0" fontId="0" fillId="0" borderId="21" xfId="0" applyFill="1" applyBorder="1">
      <alignment vertical="center"/>
    </xf>
    <xf numFmtId="0" fontId="0" fillId="0" borderId="21" xfId="0" applyBorder="1" applyAlignment="1">
      <alignment vertical="center" shrinkToFit="1"/>
    </xf>
    <xf numFmtId="0" fontId="0" fillId="0" borderId="21" xfId="0" applyFill="1" applyBorder="1" applyAlignment="1">
      <alignment vertical="center" shrinkToFit="1"/>
    </xf>
    <xf numFmtId="0" fontId="0" fillId="0" borderId="22" xfId="0" applyFill="1" applyBorder="1" applyAlignment="1">
      <alignment vertical="center" shrinkToFit="1"/>
    </xf>
    <xf numFmtId="0" fontId="19" fillId="0" borderId="16" xfId="0" applyFont="1" applyFill="1" applyBorder="1" applyAlignment="1">
      <alignment vertical="center" shrinkToFit="1"/>
    </xf>
    <xf numFmtId="0" fontId="0" fillId="0" borderId="16" xfId="0" applyBorder="1">
      <alignment vertical="center"/>
    </xf>
    <xf numFmtId="0" fontId="0" fillId="3" borderId="16" xfId="0" applyFill="1" applyBorder="1">
      <alignment vertical="center"/>
    </xf>
    <xf numFmtId="0" fontId="4" fillId="0" borderId="6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vertical="center" shrinkToFit="1"/>
      <protection locked="0"/>
    </xf>
    <xf numFmtId="0" fontId="4" fillId="0" borderId="3" xfId="1" applyFont="1" applyBorder="1" applyAlignment="1" applyProtection="1">
      <alignment vertical="center" shrinkToFit="1"/>
      <protection locked="0"/>
    </xf>
    <xf numFmtId="0" fontId="4" fillId="0" borderId="28" xfId="1" applyFont="1" applyBorder="1" applyAlignment="1" applyProtection="1">
      <alignment horizontal="center" vertical="center" shrinkToFit="1"/>
      <protection locked="0"/>
    </xf>
    <xf numFmtId="0" fontId="4" fillId="0" borderId="17" xfId="1" applyFont="1" applyBorder="1" applyAlignment="1" applyProtection="1">
      <alignment horizontal="center" vertical="center" shrinkToFit="1"/>
      <protection locked="0"/>
    </xf>
    <xf numFmtId="0" fontId="4" fillId="0" borderId="26" xfId="1" applyFont="1" applyBorder="1" applyAlignment="1" applyProtection="1">
      <alignment vertical="center" shrinkToFit="1"/>
      <protection locked="0"/>
    </xf>
    <xf numFmtId="0" fontId="4" fillId="0" borderId="18" xfId="1" applyFont="1" applyBorder="1" applyAlignment="1" applyProtection="1">
      <alignment vertical="center" shrinkToFit="1"/>
      <protection locked="0"/>
    </xf>
    <xf numFmtId="0" fontId="4" fillId="0" borderId="29" xfId="1" applyFont="1" applyBorder="1" applyAlignment="1" applyProtection="1">
      <alignment horizontal="center" vertical="center" shrinkToFit="1"/>
      <protection locked="0"/>
    </xf>
    <xf numFmtId="0" fontId="4" fillId="0" borderId="7" xfId="1" applyFont="1" applyBorder="1" applyAlignment="1" applyProtection="1">
      <alignment horizontal="center" vertical="center" shrinkToFit="1"/>
      <protection locked="0"/>
    </xf>
    <xf numFmtId="0" fontId="4" fillId="0" borderId="4" xfId="1" applyFont="1" applyBorder="1" applyAlignment="1" applyProtection="1">
      <alignment vertical="center" shrinkToFit="1"/>
      <protection locked="0"/>
    </xf>
    <xf numFmtId="0" fontId="4" fillId="0" borderId="5" xfId="1" applyFont="1" applyBorder="1" applyAlignment="1" applyProtection="1">
      <alignment vertical="center" shrinkToFit="1"/>
      <protection locked="0"/>
    </xf>
    <xf numFmtId="0" fontId="4" fillId="0" borderId="30" xfId="1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</xf>
    <xf numFmtId="0" fontId="26" fillId="8" borderId="16" xfId="0" applyFont="1" applyFill="1" applyBorder="1" applyAlignment="1" applyProtection="1">
      <alignment horizontal="center" vertical="center"/>
    </xf>
    <xf numFmtId="0" fontId="22" fillId="6" borderId="16" xfId="0" applyFont="1" applyFill="1" applyBorder="1" applyAlignment="1" applyProtection="1">
      <alignment horizontal="center" vertical="center"/>
    </xf>
    <xf numFmtId="0" fontId="25" fillId="0" borderId="16" xfId="0" applyFont="1" applyFill="1" applyBorder="1" applyAlignment="1" applyProtection="1">
      <alignment horizontal="center" vertical="center" shrinkToFit="1"/>
    </xf>
    <xf numFmtId="0" fontId="22" fillId="0" borderId="16" xfId="0" applyFont="1" applyFill="1" applyBorder="1" applyAlignment="1" applyProtection="1">
      <alignment horizontal="center" vertical="center"/>
    </xf>
    <xf numFmtId="0" fontId="22" fillId="0" borderId="16" xfId="0" applyFont="1" applyBorder="1" applyAlignment="1" applyProtection="1">
      <alignment horizontal="center" vertical="center"/>
    </xf>
    <xf numFmtId="0" fontId="26" fillId="0" borderId="0" xfId="0" applyFont="1" applyAlignment="1" applyProtection="1">
      <alignment horizontal="center" vertical="center"/>
    </xf>
    <xf numFmtId="0" fontId="4" fillId="0" borderId="37" xfId="1" applyFont="1" applyBorder="1" applyAlignment="1" applyProtection="1">
      <alignment horizontal="center" vertical="center" shrinkToFit="1"/>
      <protection locked="0"/>
    </xf>
    <xf numFmtId="0" fontId="4" fillId="0" borderId="34" xfId="1" applyFont="1" applyBorder="1" applyAlignment="1" applyProtection="1">
      <alignment vertical="center" shrinkToFit="1"/>
      <protection locked="0"/>
    </xf>
    <xf numFmtId="0" fontId="4" fillId="0" borderId="38" xfId="1" applyFont="1" applyBorder="1" applyAlignment="1" applyProtection="1">
      <alignment vertical="center" shrinkToFit="1"/>
      <protection locked="0"/>
    </xf>
    <xf numFmtId="0" fontId="4" fillId="0" borderId="39" xfId="1" applyFont="1" applyBorder="1" applyAlignment="1" applyProtection="1">
      <alignment horizontal="center" vertical="center" shrinkToFit="1"/>
      <protection locked="0"/>
    </xf>
    <xf numFmtId="0" fontId="4" fillId="0" borderId="2" xfId="1" applyFont="1" applyBorder="1" applyAlignment="1" applyProtection="1">
      <alignment horizontal="center" vertical="center" shrinkToFit="1"/>
      <protection locked="0"/>
    </xf>
    <xf numFmtId="0" fontId="4" fillId="0" borderId="3" xfId="1" applyFont="1" applyBorder="1" applyAlignment="1" applyProtection="1">
      <alignment horizontal="center" vertical="center" shrinkToFit="1"/>
      <protection locked="0"/>
    </xf>
    <xf numFmtId="49" fontId="4" fillId="0" borderId="28" xfId="0" applyNumberFormat="1" applyFont="1" applyBorder="1" applyAlignment="1" applyProtection="1">
      <alignment horizontal="center" vertical="center"/>
      <protection locked="0"/>
    </xf>
    <xf numFmtId="49" fontId="4" fillId="0" borderId="29" xfId="0" applyNumberFormat="1" applyFont="1" applyBorder="1" applyAlignment="1" applyProtection="1">
      <alignment horizontal="center" vertical="center"/>
      <protection locked="0"/>
    </xf>
    <xf numFmtId="49" fontId="4" fillId="0" borderId="30" xfId="0" applyNumberFormat="1" applyFont="1" applyBorder="1" applyAlignment="1" applyProtection="1">
      <alignment horizontal="center" vertical="center"/>
      <protection locked="0"/>
    </xf>
    <xf numFmtId="49" fontId="4" fillId="0" borderId="39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hidden="1"/>
    </xf>
    <xf numFmtId="0" fontId="5" fillId="0" borderId="0" xfId="1" applyFont="1" applyBorder="1" applyAlignment="1" applyProtection="1">
      <alignment horizontal="center"/>
      <protection hidden="1"/>
    </xf>
    <xf numFmtId="0" fontId="5" fillId="0" borderId="0" xfId="1" applyFont="1" applyBorder="1" applyProtection="1">
      <alignment vertical="center"/>
      <protection hidden="1"/>
    </xf>
    <xf numFmtId="49" fontId="5" fillId="0" borderId="0" xfId="0" applyNumberFormat="1" applyFont="1" applyBorder="1" applyAlignment="1" applyProtection="1">
      <alignment horizontal="center"/>
      <protection hidden="1"/>
    </xf>
    <xf numFmtId="0" fontId="18" fillId="0" borderId="0" xfId="1" applyFont="1" applyFill="1" applyBorder="1" applyAlignment="1" applyProtection="1">
      <alignment horizontal="center" vertical="center"/>
      <protection hidden="1"/>
    </xf>
    <xf numFmtId="0" fontId="18" fillId="4" borderId="19" xfId="1" applyFont="1" applyFill="1" applyBorder="1" applyAlignment="1" applyProtection="1">
      <alignment horizontal="center" vertical="center"/>
      <protection hidden="1"/>
    </xf>
    <xf numFmtId="0" fontId="7" fillId="0" borderId="0" xfId="1" applyFont="1" applyBorder="1" applyAlignment="1" applyProtection="1">
      <alignment vertical="center"/>
      <protection hidden="1"/>
    </xf>
    <xf numFmtId="0" fontId="15" fillId="6" borderId="12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horizontal="center" vertical="center"/>
      <protection hidden="1"/>
    </xf>
    <xf numFmtId="0" fontId="16" fillId="6" borderId="8" xfId="0" applyFont="1" applyFill="1" applyBorder="1" applyAlignment="1" applyProtection="1">
      <alignment horizontal="center" vertical="center" shrinkToFit="1"/>
      <protection hidden="1"/>
    </xf>
    <xf numFmtId="0" fontId="16" fillId="7" borderId="13" xfId="0" applyFont="1" applyFill="1" applyBorder="1" applyAlignment="1" applyProtection="1">
      <alignment horizontal="center" vertical="center" shrinkToFit="1"/>
      <protection hidden="1"/>
    </xf>
    <xf numFmtId="0" fontId="16" fillId="6" borderId="9" xfId="0" applyFont="1" applyFill="1" applyBorder="1" applyAlignment="1" applyProtection="1">
      <alignment horizontal="center" vertical="center" shrinkToFit="1"/>
      <protection hidden="1"/>
    </xf>
    <xf numFmtId="0" fontId="16" fillId="7" borderId="10" xfId="0" applyFont="1" applyFill="1" applyBorder="1" applyAlignment="1" applyProtection="1">
      <alignment horizontal="center" vertical="center" shrinkToFit="1"/>
      <protection hidden="1"/>
    </xf>
    <xf numFmtId="0" fontId="0" fillId="0" borderId="0" xfId="0" applyAlignment="1" applyProtection="1">
      <alignment vertical="center" shrinkToFit="1"/>
      <protection hidden="1"/>
    </xf>
    <xf numFmtId="0" fontId="5" fillId="0" borderId="0" xfId="1" applyFont="1" applyBorder="1" applyAlignment="1" applyProtection="1">
      <alignment vertical="top"/>
      <protection hidden="1"/>
    </xf>
    <xf numFmtId="49" fontId="5" fillId="0" borderId="0" xfId="0" applyNumberFormat="1" applyFont="1" applyBorder="1" applyAlignment="1" applyProtection="1">
      <alignment horizontal="center" vertical="top"/>
      <protection hidden="1"/>
    </xf>
    <xf numFmtId="0" fontId="5" fillId="0" borderId="0" xfId="1" applyFont="1" applyBorder="1" applyAlignment="1" applyProtection="1">
      <alignment horizontal="center" vertical="center"/>
      <protection hidden="1"/>
    </xf>
    <xf numFmtId="0" fontId="16" fillId="0" borderId="0" xfId="0" applyFont="1" applyFill="1" applyBorder="1" applyAlignment="1" applyProtection="1">
      <alignment horizontal="center" vertical="center" shrinkToFit="1"/>
      <protection hidden="1"/>
    </xf>
    <xf numFmtId="5" fontId="16" fillId="0" borderId="0" xfId="0" applyNumberFormat="1" applyFont="1" applyFill="1" applyBorder="1" applyAlignment="1" applyProtection="1">
      <alignment horizontal="center" vertical="center" shrinkToFit="1"/>
      <protection hidden="1"/>
    </xf>
    <xf numFmtId="0" fontId="20" fillId="4" borderId="19" xfId="0" applyFont="1" applyFill="1" applyBorder="1" applyAlignment="1" applyProtection="1">
      <alignment horizontal="center" vertical="center" shrinkToFit="1"/>
      <protection hidden="1"/>
    </xf>
    <xf numFmtId="0" fontId="4" fillId="2" borderId="34" xfId="1" applyFont="1" applyFill="1" applyBorder="1" applyAlignment="1" applyProtection="1">
      <alignment horizontal="center" vertical="center" shrinkToFit="1"/>
      <protection hidden="1"/>
    </xf>
    <xf numFmtId="0" fontId="4" fillId="2" borderId="37" xfId="1" applyFont="1" applyFill="1" applyBorder="1" applyAlignment="1" applyProtection="1">
      <alignment horizontal="center" vertical="center" shrinkToFit="1"/>
      <protection hidden="1"/>
    </xf>
    <xf numFmtId="0" fontId="4" fillId="2" borderId="38" xfId="1" applyFont="1" applyFill="1" applyBorder="1" applyAlignment="1" applyProtection="1">
      <alignment horizontal="center" vertical="center" shrinkToFit="1"/>
      <protection hidden="1"/>
    </xf>
    <xf numFmtId="49" fontId="4" fillId="2" borderId="39" xfId="0" applyNumberFormat="1" applyFont="1" applyFill="1" applyBorder="1" applyAlignment="1" applyProtection="1">
      <alignment horizontal="center" vertical="center" shrinkToFit="1"/>
      <protection hidden="1"/>
    </xf>
    <xf numFmtId="0" fontId="4" fillId="2" borderId="39" xfId="1" applyFont="1" applyFill="1" applyBorder="1" applyAlignment="1" applyProtection="1">
      <alignment horizontal="center" vertical="center" shrinkToFit="1"/>
      <protection hidden="1"/>
    </xf>
    <xf numFmtId="0" fontId="4" fillId="2" borderId="27" xfId="1" applyFont="1" applyFill="1" applyBorder="1" applyAlignment="1" applyProtection="1">
      <alignment horizontal="center" vertical="center" shrinkToFit="1"/>
      <protection hidden="1"/>
    </xf>
    <xf numFmtId="0" fontId="13" fillId="0" borderId="0" xfId="0" applyFont="1" applyProtection="1">
      <alignment vertical="center"/>
      <protection hidden="1"/>
    </xf>
    <xf numFmtId="0" fontId="2" fillId="4" borderId="2" xfId="1" applyFont="1" applyFill="1" applyBorder="1" applyAlignment="1" applyProtection="1">
      <alignment horizontal="center" vertical="center"/>
      <protection hidden="1"/>
    </xf>
    <xf numFmtId="0" fontId="27" fillId="0" borderId="0" xfId="0" applyFont="1" applyProtection="1">
      <alignment vertical="center"/>
      <protection hidden="1"/>
    </xf>
    <xf numFmtId="0" fontId="28" fillId="0" borderId="0" xfId="0" applyFont="1" applyProtection="1">
      <alignment vertical="center"/>
      <protection hidden="1"/>
    </xf>
    <xf numFmtId="0" fontId="0" fillId="0" borderId="0" xfId="0" applyFill="1" applyProtection="1">
      <alignment vertical="center"/>
      <protection hidden="1"/>
    </xf>
    <xf numFmtId="0" fontId="2" fillId="4" borderId="4" xfId="1" applyFont="1" applyFill="1" applyBorder="1" applyAlignment="1" applyProtection="1">
      <alignment horizontal="center" vertical="center"/>
      <protection hidden="1"/>
    </xf>
    <xf numFmtId="0" fontId="2" fillId="4" borderId="34" xfId="1" applyFont="1" applyFill="1" applyBorder="1" applyAlignment="1" applyProtection="1">
      <alignment horizontal="center" vertical="center"/>
      <protection hidden="1"/>
    </xf>
    <xf numFmtId="0" fontId="5" fillId="0" borderId="0" xfId="1" applyFont="1" applyFill="1" applyBorder="1" applyAlignment="1" applyProtection="1">
      <alignment vertical="center"/>
      <protection hidden="1"/>
    </xf>
    <xf numFmtId="0" fontId="5" fillId="0" borderId="0" xfId="1" applyFont="1" applyFill="1" applyBorder="1" applyAlignment="1" applyProtection="1">
      <alignment horizontal="center" vertical="center" shrinkToFit="1"/>
      <protection hidden="1"/>
    </xf>
    <xf numFmtId="0" fontId="5" fillId="0" borderId="0" xfId="1" applyFont="1" applyFill="1" applyBorder="1" applyAlignment="1" applyProtection="1">
      <alignment vertical="center" shrinkToFit="1"/>
      <protection hidden="1"/>
    </xf>
    <xf numFmtId="49" fontId="5" fillId="0" borderId="0" xfId="0" applyNumberFormat="1" applyFont="1" applyFill="1" applyBorder="1" applyAlignment="1" applyProtection="1">
      <alignment horizontal="center" vertical="center"/>
      <protection hidden="1"/>
    </xf>
    <xf numFmtId="0" fontId="2" fillId="0" borderId="0" xfId="1" applyFont="1" applyBorder="1" applyProtection="1">
      <alignment vertical="center"/>
      <protection hidden="1"/>
    </xf>
    <xf numFmtId="49" fontId="2" fillId="0" borderId="0" xfId="0" applyNumberFormat="1" applyFont="1" applyBorder="1" applyAlignment="1" applyProtection="1">
      <alignment horizontal="center"/>
      <protection hidden="1"/>
    </xf>
    <xf numFmtId="0" fontId="2" fillId="0" borderId="0" xfId="1" applyFont="1" applyBorder="1" applyAlignment="1" applyProtection="1">
      <alignment horizontal="center"/>
      <protection hidden="1"/>
    </xf>
    <xf numFmtId="0" fontId="4" fillId="0" borderId="0" xfId="1" applyFont="1" applyProtection="1">
      <alignment vertical="center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12" fillId="0" borderId="0" xfId="0" applyNumberFormat="1" applyFont="1" applyFill="1" applyAlignment="1" applyProtection="1">
      <alignment vertical="center"/>
      <protection hidden="1"/>
    </xf>
    <xf numFmtId="0" fontId="12" fillId="0" borderId="0" xfId="0" applyNumberFormat="1" applyFont="1" applyAlignment="1" applyProtection="1">
      <alignment vertical="center"/>
      <protection hidden="1"/>
    </xf>
    <xf numFmtId="0" fontId="0" fillId="0" borderId="0" xfId="0" applyBorder="1" applyAlignment="1" applyProtection="1">
      <alignment horizontal="center" vertical="center" textRotation="255" shrinkToFit="1"/>
      <protection hidden="1"/>
    </xf>
    <xf numFmtId="49" fontId="4" fillId="0" borderId="0" xfId="0" applyNumberFormat="1" applyFont="1" applyAlignment="1" applyProtection="1">
      <alignment horizontal="center"/>
      <protection hidden="1"/>
    </xf>
    <xf numFmtId="0" fontId="2" fillId="0" borderId="0" xfId="1" applyFont="1" applyBorder="1" applyAlignment="1" applyProtection="1">
      <alignment horizontal="center" vertical="center" textRotation="255"/>
      <protection hidden="1"/>
    </xf>
    <xf numFmtId="0" fontId="14" fillId="0" borderId="0" xfId="0" applyFont="1" applyProtection="1">
      <alignment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17" fillId="0" borderId="0" xfId="1" applyFont="1" applyBorder="1" applyAlignment="1" applyProtection="1">
      <alignment horizontal="left" vertical="center" shrinkToFit="1"/>
      <protection hidden="1"/>
    </xf>
    <xf numFmtId="0" fontId="18" fillId="4" borderId="14" xfId="1" applyFont="1" applyFill="1" applyBorder="1" applyAlignment="1" applyProtection="1">
      <alignment horizontal="center" vertical="center" shrinkToFit="1"/>
      <protection hidden="1"/>
    </xf>
    <xf numFmtId="0" fontId="18" fillId="4" borderId="15" xfId="1" applyFont="1" applyFill="1" applyBorder="1" applyAlignment="1" applyProtection="1">
      <alignment horizontal="center" vertical="center" shrinkToFit="1"/>
      <protection hidden="1"/>
    </xf>
    <xf numFmtId="0" fontId="18" fillId="4" borderId="41" xfId="1" applyFont="1" applyFill="1" applyBorder="1" applyAlignment="1" applyProtection="1">
      <alignment horizontal="center" vertical="center" shrinkToFit="1"/>
      <protection hidden="1"/>
    </xf>
    <xf numFmtId="0" fontId="18" fillId="6" borderId="14" xfId="0" applyFont="1" applyFill="1" applyBorder="1" applyAlignment="1" applyProtection="1">
      <alignment horizontal="center" vertical="center" shrinkToFit="1"/>
      <protection hidden="1"/>
    </xf>
    <xf numFmtId="0" fontId="18" fillId="6" borderId="41" xfId="0" applyFont="1" applyFill="1" applyBorder="1" applyAlignment="1" applyProtection="1">
      <alignment horizontal="center" vertical="center" shrinkToFit="1"/>
      <protection hidden="1"/>
    </xf>
    <xf numFmtId="0" fontId="18" fillId="6" borderId="15" xfId="0" applyFont="1" applyFill="1" applyBorder="1" applyAlignment="1" applyProtection="1">
      <alignment horizontal="center" vertical="center" shrinkToFit="1"/>
      <protection hidden="1"/>
    </xf>
    <xf numFmtId="0" fontId="15" fillId="6" borderId="14" xfId="0" applyFont="1" applyFill="1" applyBorder="1" applyAlignment="1" applyProtection="1">
      <alignment horizontal="center" vertical="center" shrinkToFit="1"/>
      <protection hidden="1"/>
    </xf>
    <xf numFmtId="0" fontId="15" fillId="6" borderId="15" xfId="0" applyFont="1" applyFill="1" applyBorder="1" applyAlignment="1" applyProtection="1">
      <alignment horizontal="center" vertical="center" shrinkToFit="1"/>
      <protection hidden="1"/>
    </xf>
    <xf numFmtId="176" fontId="2" fillId="0" borderId="23" xfId="1" applyNumberFormat="1" applyFont="1" applyBorder="1" applyAlignment="1" applyProtection="1">
      <alignment vertical="center" shrinkToFit="1"/>
      <protection locked="0"/>
    </xf>
    <xf numFmtId="0" fontId="0" fillId="0" borderId="33" xfId="0" applyBorder="1" applyAlignment="1" applyProtection="1">
      <alignment vertical="center" shrinkToFit="1"/>
      <protection locked="0"/>
    </xf>
    <xf numFmtId="0" fontId="21" fillId="4" borderId="19" xfId="0" applyFont="1" applyFill="1" applyBorder="1" applyAlignment="1" applyProtection="1">
      <alignment horizontal="center" vertical="center" shrinkToFit="1"/>
      <protection hidden="1"/>
    </xf>
    <xf numFmtId="0" fontId="20" fillId="0" borderId="23" xfId="0" applyFont="1" applyBorder="1" applyAlignment="1" applyProtection="1">
      <alignment horizontal="center" vertical="center" shrinkToFit="1"/>
      <protection locked="0"/>
    </xf>
    <xf numFmtId="0" fontId="20" fillId="0" borderId="31" xfId="0" applyFont="1" applyBorder="1" applyAlignment="1" applyProtection="1">
      <alignment horizontal="center" vertical="center" shrinkToFit="1"/>
      <protection locked="0"/>
    </xf>
    <xf numFmtId="0" fontId="20" fillId="0" borderId="32" xfId="0" applyFont="1" applyBorder="1" applyAlignment="1" applyProtection="1">
      <alignment horizontal="center" vertical="center" shrinkToFit="1"/>
      <protection locked="0"/>
    </xf>
    <xf numFmtId="0" fontId="20" fillId="0" borderId="33" xfId="0" applyFont="1" applyBorder="1" applyAlignment="1" applyProtection="1">
      <alignment horizontal="center" vertical="center" shrinkToFit="1"/>
      <protection locked="0"/>
    </xf>
    <xf numFmtId="0" fontId="4" fillId="4" borderId="35" xfId="1" applyFont="1" applyFill="1" applyBorder="1" applyAlignment="1" applyProtection="1">
      <alignment horizontal="center" vertical="center" shrinkToFit="1"/>
      <protection hidden="1"/>
    </xf>
    <xf numFmtId="0" fontId="24" fillId="4" borderId="36" xfId="0" applyFont="1" applyFill="1" applyBorder="1" applyAlignment="1" applyProtection="1">
      <alignment horizontal="center" vertical="center" shrinkToFit="1"/>
      <protection hidden="1"/>
    </xf>
    <xf numFmtId="0" fontId="4" fillId="4" borderId="43" xfId="1" applyFont="1" applyFill="1" applyBorder="1" applyAlignment="1" applyProtection="1">
      <alignment horizontal="center" vertical="center" shrinkToFit="1"/>
      <protection hidden="1"/>
    </xf>
    <xf numFmtId="0" fontId="24" fillId="4" borderId="44" xfId="0" applyFont="1" applyFill="1" applyBorder="1" applyAlignment="1" applyProtection="1">
      <alignment horizontal="center" vertical="center" shrinkToFit="1"/>
      <protection hidden="1"/>
    </xf>
    <xf numFmtId="0" fontId="4" fillId="4" borderId="20" xfId="1" applyFont="1" applyFill="1" applyBorder="1" applyAlignment="1" applyProtection="1">
      <alignment horizontal="center" vertical="center" shrinkToFit="1"/>
      <protection hidden="1"/>
    </xf>
    <xf numFmtId="0" fontId="24" fillId="4" borderId="45" xfId="0" applyFont="1" applyFill="1" applyBorder="1" applyAlignment="1" applyProtection="1">
      <alignment horizontal="center" vertical="center" shrinkToFit="1"/>
      <protection hidden="1"/>
    </xf>
    <xf numFmtId="0" fontId="5" fillId="0" borderId="24" xfId="1" applyFont="1" applyBorder="1" applyAlignment="1" applyProtection="1">
      <alignment horizontal="center" vertical="center" shrinkToFit="1"/>
      <protection locked="0"/>
    </xf>
    <xf numFmtId="0" fontId="5" fillId="0" borderId="25" xfId="1" applyFont="1" applyBorder="1" applyAlignment="1" applyProtection="1">
      <alignment horizontal="center" vertical="center" shrinkToFit="1"/>
      <protection locked="0"/>
    </xf>
    <xf numFmtId="0" fontId="5" fillId="0" borderId="11" xfId="1" applyFont="1" applyBorder="1" applyAlignment="1" applyProtection="1">
      <alignment horizontal="center" vertical="center" shrinkToFit="1"/>
      <protection locked="0"/>
    </xf>
    <xf numFmtId="0" fontId="5" fillId="0" borderId="10" xfId="1" applyFont="1" applyBorder="1" applyAlignment="1" applyProtection="1">
      <alignment horizontal="center" vertical="center" shrinkToFit="1"/>
      <protection locked="0"/>
    </xf>
    <xf numFmtId="0" fontId="20" fillId="0" borderId="24" xfId="0" applyFont="1" applyBorder="1" applyAlignment="1" applyProtection="1">
      <alignment horizontal="center" vertical="center"/>
      <protection locked="0"/>
    </xf>
    <xf numFmtId="0" fontId="20" fillId="0" borderId="40" xfId="0" applyFont="1" applyBorder="1" applyAlignment="1" applyProtection="1">
      <alignment horizontal="center" vertical="center"/>
      <protection locked="0"/>
    </xf>
    <xf numFmtId="0" fontId="20" fillId="0" borderId="25" xfId="0" applyFont="1" applyBorder="1" applyAlignment="1" applyProtection="1">
      <alignment horizontal="center" vertical="center"/>
      <protection locked="0"/>
    </xf>
    <xf numFmtId="0" fontId="20" fillId="0" borderId="11" xfId="0" applyFont="1" applyBorder="1" applyAlignment="1" applyProtection="1">
      <alignment horizontal="center" vertical="center"/>
      <protection locked="0"/>
    </xf>
    <xf numFmtId="0" fontId="20" fillId="0" borderId="42" xfId="0" applyFont="1" applyBorder="1" applyAlignment="1" applyProtection="1">
      <alignment horizontal="center" vertical="center"/>
      <protection locked="0"/>
    </xf>
    <xf numFmtId="0" fontId="20" fillId="0" borderId="10" xfId="0" applyFont="1" applyBorder="1" applyAlignment="1" applyProtection="1">
      <alignment horizontal="center" vertical="center"/>
      <protection locked="0"/>
    </xf>
    <xf numFmtId="49" fontId="4" fillId="0" borderId="24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0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25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1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4" fillId="0" borderId="10" xfId="0" applyNumberFormat="1" applyFont="1" applyFill="1" applyBorder="1" applyAlignment="1" applyProtection="1">
      <alignment horizontal="center" vertical="center" shrinkToFit="1"/>
      <protection locked="0"/>
    </xf>
    <xf numFmtId="0" fontId="16" fillId="7" borderId="46" xfId="0" applyFont="1" applyFill="1" applyBorder="1" applyAlignment="1" applyProtection="1">
      <alignment horizontal="center" vertical="center" shrinkToFit="1"/>
      <protection hidden="1"/>
    </xf>
    <xf numFmtId="0" fontId="16" fillId="7" borderId="9" xfId="0" applyFont="1" applyFill="1" applyBorder="1" applyAlignment="1" applyProtection="1">
      <alignment horizontal="center" vertical="center" shrinkToFit="1"/>
      <protection hidden="1"/>
    </xf>
    <xf numFmtId="5" fontId="16" fillId="7" borderId="24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25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11" xfId="0" applyNumberFormat="1" applyFont="1" applyFill="1" applyBorder="1" applyAlignment="1" applyProtection="1">
      <alignment horizontal="center" vertical="center" shrinkToFit="1"/>
      <protection hidden="1"/>
    </xf>
    <xf numFmtId="5" fontId="16" fillId="7" borderId="10" xfId="0" applyNumberFormat="1" applyFont="1" applyFill="1" applyBorder="1" applyAlignment="1" applyProtection="1">
      <alignment horizontal="center" vertical="center" shrinkToFit="1"/>
      <protection hidden="1"/>
    </xf>
    <xf numFmtId="49" fontId="4" fillId="4" borderId="35" xfId="0" applyNumberFormat="1" applyFont="1" applyFill="1" applyBorder="1" applyAlignment="1" applyProtection="1">
      <alignment horizontal="center" vertical="center" shrinkToFit="1"/>
      <protection hidden="1"/>
    </xf>
    <xf numFmtId="0" fontId="4" fillId="4" borderId="19" xfId="1" applyFont="1" applyFill="1" applyBorder="1" applyAlignment="1" applyProtection="1">
      <alignment horizontal="center" vertical="center" shrinkToFit="1"/>
      <protection hidden="1"/>
    </xf>
    <xf numFmtId="0" fontId="24" fillId="4" borderId="19" xfId="0" applyFont="1" applyFill="1" applyBorder="1" applyAlignment="1" applyProtection="1">
      <alignment horizontal="center" vertical="center" shrinkToFit="1"/>
      <protection hidden="1"/>
    </xf>
  </cellXfs>
  <cellStyles count="2">
    <cellStyle name="標準" xfId="0" builtinId="0"/>
    <cellStyle name="標準 2" xfId="1" xr:uid="{00000000-0005-0000-0000-000001000000}"/>
  </cellStyles>
  <dxfs count="2">
    <dxf>
      <font>
        <condense val="0"/>
        <extend val="0"/>
        <color auto="1"/>
      </font>
      <fill>
        <patternFill>
          <bgColor indexed="10"/>
        </patternFill>
      </fill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00FF00"/>
      <color rgb="FF0000FF"/>
      <color rgb="FFFFCC99"/>
      <color rgb="FFFFFFCC"/>
      <color rgb="FFFFFF66"/>
      <color rgb="FFFFFF99"/>
      <color rgb="FFFF99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ork/&#38520;&#19978;&#31478;&#25216;&#21332;&#20250;/&#24066;&#27665;&#38520;&#19978;&#22823;&#20250;/R1/&#30003;&#36796;&#26360;&#39006;/&#30003;&#36796;&#19968;&#35239;&#34920;&#65288;&#20013;&#23398;&#29983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学生の部"/>
      <sheetName val="リストシート"/>
    </sheetNames>
    <sheetDataSet>
      <sheetData sheetId="0"/>
      <sheetData sheetId="1">
        <row r="34">
          <cell r="C34" t="str">
            <v>大野中</v>
          </cell>
        </row>
        <row r="35">
          <cell r="C35" t="str">
            <v>大野東中</v>
          </cell>
        </row>
        <row r="36">
          <cell r="C36" t="str">
            <v>大利中</v>
          </cell>
        </row>
        <row r="37">
          <cell r="C37" t="str">
            <v>平野中</v>
          </cell>
        </row>
        <row r="38">
          <cell r="C38" t="str">
            <v>御陵中</v>
          </cell>
        </row>
        <row r="39">
          <cell r="C39" t="str">
            <v>春日中</v>
          </cell>
        </row>
        <row r="40">
          <cell r="C40" t="str">
            <v>春日東中</v>
          </cell>
        </row>
        <row r="41">
          <cell r="C41" t="str">
            <v>春日西中</v>
          </cell>
        </row>
        <row r="42">
          <cell r="C42" t="str">
            <v>春日南中</v>
          </cell>
        </row>
        <row r="43">
          <cell r="C43" t="str">
            <v>春日野中</v>
          </cell>
        </row>
        <row r="44">
          <cell r="C44" t="str">
            <v>春日北中</v>
          </cell>
        </row>
        <row r="45">
          <cell r="C45" t="str">
            <v>二日市中</v>
          </cell>
        </row>
        <row r="46">
          <cell r="C46" t="str">
            <v>筑山中</v>
          </cell>
        </row>
        <row r="47">
          <cell r="C47" t="str">
            <v>筑紫野中</v>
          </cell>
        </row>
        <row r="48">
          <cell r="C48" t="str">
            <v>天拝中</v>
          </cell>
        </row>
        <row r="49">
          <cell r="C49" t="str">
            <v>筑紫野南中</v>
          </cell>
        </row>
        <row r="50">
          <cell r="C50" t="str">
            <v>学業院中</v>
          </cell>
        </row>
        <row r="51">
          <cell r="C51" t="str">
            <v>太宰府中</v>
          </cell>
        </row>
        <row r="52">
          <cell r="C52" t="str">
            <v>太宰府西中</v>
          </cell>
        </row>
        <row r="53">
          <cell r="C53" t="str">
            <v>太宰府東中</v>
          </cell>
        </row>
        <row r="54">
          <cell r="C54" t="str">
            <v>那珂川中</v>
          </cell>
        </row>
        <row r="55">
          <cell r="C55" t="str">
            <v>那珂川南中</v>
          </cell>
        </row>
        <row r="56">
          <cell r="C56" t="str">
            <v>那珂川北中</v>
          </cell>
        </row>
        <row r="57">
          <cell r="C57"/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94357F-FA12-406E-9748-5E9E7FAF47BD}">
  <dimension ref="B1:W90"/>
  <sheetViews>
    <sheetView tabSelected="1" zoomScaleNormal="100" workbookViewId="0">
      <selection activeCell="G6" sqref="G6:I7"/>
    </sheetView>
  </sheetViews>
  <sheetFormatPr defaultRowHeight="13.5"/>
  <cols>
    <col min="1" max="1" width="1.75" style="53" customWidth="1"/>
    <col min="2" max="2" width="3.125" style="53" customWidth="1"/>
    <col min="3" max="3" width="9.625" style="53" customWidth="1"/>
    <col min="4" max="7" width="8.625" style="53" customWidth="1"/>
    <col min="8" max="9" width="5.125" style="98" customWidth="1"/>
    <col min="10" max="10" width="9.125" style="53" customWidth="1"/>
    <col min="11" max="11" width="7.625" style="53" customWidth="1"/>
    <col min="12" max="12" width="9.125" style="53" customWidth="1"/>
    <col min="13" max="13" width="7.625" style="53" customWidth="1"/>
    <col min="14" max="14" width="9.125" style="53" customWidth="1"/>
    <col min="15" max="15" width="7.625" style="53" customWidth="1"/>
    <col min="16" max="16" width="1.625" style="53" customWidth="1"/>
    <col min="17" max="17" width="9" style="53"/>
    <col min="18" max="18" width="0" style="53" hidden="1" customWidth="1"/>
    <col min="19" max="19" width="3.125" style="53" hidden="1" customWidth="1"/>
    <col min="20" max="20" width="0" style="53" hidden="1" customWidth="1"/>
    <col min="21" max="21" width="9" style="53"/>
    <col min="22" max="22" width="3.375" style="53" customWidth="1"/>
    <col min="23" max="23" width="9" style="53"/>
    <col min="24" max="24" width="1.75" style="53" customWidth="1"/>
    <col min="25" max="16384" width="9" style="53"/>
  </cols>
  <sheetData>
    <row r="1" spans="2:23" ht="23.25" customHeight="1">
      <c r="B1" s="101" t="s">
        <v>150</v>
      </c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</row>
    <row r="2" spans="2:23" ht="14.25">
      <c r="B2" s="54"/>
      <c r="C2" s="55"/>
      <c r="D2" s="55"/>
      <c r="E2" s="55"/>
      <c r="F2" s="55"/>
      <c r="G2" s="55"/>
      <c r="H2" s="56"/>
      <c r="I2" s="56"/>
      <c r="J2" s="54"/>
      <c r="K2" s="54"/>
      <c r="L2" s="54"/>
      <c r="M2" s="54"/>
      <c r="N2" s="54"/>
      <c r="O2" s="54"/>
    </row>
    <row r="3" spans="2:23" ht="19.5">
      <c r="B3" s="102" t="s">
        <v>45</v>
      </c>
      <c r="C3" s="102"/>
      <c r="D3" s="55"/>
      <c r="E3" s="55"/>
      <c r="F3" s="55"/>
      <c r="G3" s="55"/>
      <c r="H3" s="56"/>
      <c r="I3" s="56"/>
      <c r="J3" s="57"/>
      <c r="K3" s="57"/>
      <c r="M3" s="58" t="s">
        <v>65</v>
      </c>
      <c r="N3" s="111"/>
      <c r="O3" s="112"/>
    </row>
    <row r="4" spans="2:23" ht="6" customHeight="1">
      <c r="B4" s="59"/>
      <c r="C4" s="55"/>
      <c r="D4" s="55"/>
      <c r="E4" s="55"/>
      <c r="F4" s="55"/>
      <c r="G4" s="55"/>
      <c r="H4" s="56"/>
      <c r="I4" s="56"/>
      <c r="J4" s="54"/>
      <c r="K4" s="54"/>
      <c r="L4" s="54"/>
      <c r="M4" s="54"/>
      <c r="N4" s="54"/>
      <c r="O4" s="54"/>
    </row>
    <row r="5" spans="2:23" s="61" customFormat="1" ht="13.5" customHeight="1">
      <c r="B5" s="103" t="s">
        <v>62</v>
      </c>
      <c r="C5" s="104"/>
      <c r="D5" s="103" t="s">
        <v>63</v>
      </c>
      <c r="E5" s="105"/>
      <c r="F5" s="104"/>
      <c r="G5" s="106" t="s">
        <v>64</v>
      </c>
      <c r="H5" s="107"/>
      <c r="I5" s="108"/>
      <c r="J5" s="109" t="s">
        <v>46</v>
      </c>
      <c r="K5" s="110"/>
      <c r="L5" s="60" t="s">
        <v>48</v>
      </c>
      <c r="M5" s="60" t="s">
        <v>47</v>
      </c>
      <c r="N5" s="109" t="s">
        <v>72</v>
      </c>
      <c r="O5" s="110"/>
    </row>
    <row r="6" spans="2:23" ht="15" customHeight="1">
      <c r="B6" s="124"/>
      <c r="C6" s="125"/>
      <c r="D6" s="128"/>
      <c r="E6" s="129"/>
      <c r="F6" s="130"/>
      <c r="G6" s="134"/>
      <c r="H6" s="135"/>
      <c r="I6" s="136"/>
      <c r="J6" s="62" t="s">
        <v>49</v>
      </c>
      <c r="K6" s="63">
        <f>COUNTIF($I$14:$I$73,"男")</f>
        <v>0</v>
      </c>
      <c r="L6" s="140">
        <f>COUNTA($J$14:$J$73,L14:L73)</f>
        <v>0</v>
      </c>
      <c r="M6" s="140">
        <f>W81</f>
        <v>0</v>
      </c>
      <c r="N6" s="142">
        <f>IF(NOT(OR(B6="大野中",B6="大野東中",B6="大利中",B6="平野中",B6="御陵中")),(M6+L6)*200,(M6+L6)*0)</f>
        <v>0</v>
      </c>
      <c r="O6" s="143"/>
    </row>
    <row r="7" spans="2:23" ht="15" customHeight="1">
      <c r="B7" s="126"/>
      <c r="C7" s="127"/>
      <c r="D7" s="131"/>
      <c r="E7" s="132"/>
      <c r="F7" s="133"/>
      <c r="G7" s="137"/>
      <c r="H7" s="138"/>
      <c r="I7" s="139"/>
      <c r="J7" s="64" t="s">
        <v>50</v>
      </c>
      <c r="K7" s="65">
        <f>COUNTIF($I$14:$I$73,"女")</f>
        <v>0</v>
      </c>
      <c r="L7" s="141"/>
      <c r="M7" s="141"/>
      <c r="N7" s="144"/>
      <c r="O7" s="145"/>
      <c r="P7" s="66"/>
    </row>
    <row r="8" spans="2:23" ht="9" customHeight="1">
      <c r="B8" s="54"/>
      <c r="C8" s="55"/>
      <c r="D8" s="67"/>
      <c r="E8" s="67"/>
      <c r="F8" s="67"/>
      <c r="G8" s="67"/>
      <c r="H8" s="68"/>
      <c r="I8" s="68"/>
      <c r="J8" s="69"/>
      <c r="K8" s="69"/>
      <c r="L8" s="54"/>
      <c r="M8" s="54"/>
      <c r="N8" s="54"/>
      <c r="O8" s="54"/>
    </row>
    <row r="9" spans="2:23" ht="24" customHeight="1">
      <c r="B9" s="113" t="s">
        <v>108</v>
      </c>
      <c r="C9" s="113"/>
      <c r="D9" s="114"/>
      <c r="E9" s="115"/>
      <c r="F9" s="116"/>
      <c r="G9" s="117"/>
      <c r="H9" s="70"/>
      <c r="I9" s="70"/>
      <c r="J9" s="70"/>
      <c r="K9" s="70"/>
      <c r="L9" s="70"/>
      <c r="M9" s="70"/>
      <c r="N9" s="71"/>
      <c r="O9" s="71"/>
      <c r="P9" s="66"/>
    </row>
    <row r="10" spans="2:23" ht="9" customHeight="1">
      <c r="B10" s="54"/>
      <c r="C10" s="55"/>
      <c r="D10" s="67"/>
      <c r="E10" s="67"/>
      <c r="F10" s="67"/>
      <c r="G10" s="67"/>
      <c r="H10" s="68"/>
      <c r="I10" s="68"/>
      <c r="J10" s="69"/>
      <c r="K10" s="69"/>
      <c r="L10" s="54"/>
      <c r="M10" s="54"/>
      <c r="N10" s="54"/>
      <c r="O10" s="54"/>
    </row>
    <row r="11" spans="2:23" ht="15" customHeight="1">
      <c r="B11" s="118" t="s">
        <v>0</v>
      </c>
      <c r="C11" s="118" t="s">
        <v>1</v>
      </c>
      <c r="D11" s="120" t="s">
        <v>111</v>
      </c>
      <c r="E11" s="122" t="s">
        <v>112</v>
      </c>
      <c r="F11" s="120" t="s">
        <v>109</v>
      </c>
      <c r="G11" s="122" t="s">
        <v>110</v>
      </c>
      <c r="H11" s="146" t="s">
        <v>66</v>
      </c>
      <c r="I11" s="146" t="s">
        <v>12</v>
      </c>
      <c r="J11" s="147" t="s">
        <v>10</v>
      </c>
      <c r="K11" s="148"/>
      <c r="L11" s="147" t="s">
        <v>11</v>
      </c>
      <c r="M11" s="148"/>
      <c r="N11" s="147" t="s">
        <v>9</v>
      </c>
      <c r="O11" s="148"/>
    </row>
    <row r="12" spans="2:23" ht="15" customHeight="1">
      <c r="B12" s="119"/>
      <c r="C12" s="119"/>
      <c r="D12" s="121"/>
      <c r="E12" s="123"/>
      <c r="F12" s="121"/>
      <c r="G12" s="123"/>
      <c r="H12" s="119"/>
      <c r="I12" s="119"/>
      <c r="J12" s="72" t="s">
        <v>146</v>
      </c>
      <c r="K12" s="72" t="s">
        <v>147</v>
      </c>
      <c r="L12" s="72" t="s">
        <v>146</v>
      </c>
      <c r="M12" s="72" t="s">
        <v>147</v>
      </c>
      <c r="N12" s="72" t="s">
        <v>146</v>
      </c>
      <c r="O12" s="72" t="s">
        <v>147</v>
      </c>
    </row>
    <row r="13" spans="2:23" ht="18" customHeight="1">
      <c r="B13" s="73" t="s">
        <v>8</v>
      </c>
      <c r="C13" s="74" t="s">
        <v>83</v>
      </c>
      <c r="D13" s="73" t="s">
        <v>113</v>
      </c>
      <c r="E13" s="75" t="s">
        <v>114</v>
      </c>
      <c r="F13" s="73" t="s">
        <v>115</v>
      </c>
      <c r="G13" s="75" t="s">
        <v>116</v>
      </c>
      <c r="H13" s="76" t="s">
        <v>67</v>
      </c>
      <c r="I13" s="76" t="s">
        <v>31</v>
      </c>
      <c r="J13" s="77" t="s">
        <v>70</v>
      </c>
      <c r="K13" s="77">
        <v>1150</v>
      </c>
      <c r="L13" s="77" t="s">
        <v>71</v>
      </c>
      <c r="M13" s="77">
        <v>580</v>
      </c>
      <c r="N13" s="77" t="s">
        <v>141</v>
      </c>
      <c r="O13" s="78">
        <v>4825</v>
      </c>
      <c r="S13" s="79"/>
    </row>
    <row r="14" spans="2:23" ht="24" customHeight="1">
      <c r="B14" s="80">
        <v>1</v>
      </c>
      <c r="C14" s="24"/>
      <c r="D14" s="47"/>
      <c r="E14" s="48"/>
      <c r="F14" s="47"/>
      <c r="G14" s="48"/>
      <c r="H14" s="49"/>
      <c r="I14" s="49"/>
      <c r="J14" s="27"/>
      <c r="K14" s="27"/>
      <c r="L14" s="27"/>
      <c r="M14" s="27"/>
      <c r="N14" s="27"/>
      <c r="O14" s="27"/>
      <c r="S14" s="79" t="e">
        <f>N14&amp;#REF!</f>
        <v>#REF!</v>
      </c>
    </row>
    <row r="15" spans="2:23" ht="24" customHeight="1">
      <c r="B15" s="80">
        <v>2</v>
      </c>
      <c r="C15" s="24"/>
      <c r="D15" s="25"/>
      <c r="E15" s="26"/>
      <c r="F15" s="25"/>
      <c r="G15" s="26"/>
      <c r="H15" s="49"/>
      <c r="I15" s="49"/>
      <c r="J15" s="27"/>
      <c r="K15" s="27"/>
      <c r="L15" s="27"/>
      <c r="M15" s="27"/>
      <c r="N15" s="27"/>
      <c r="O15" s="27"/>
      <c r="S15" s="79" t="e">
        <f>N15&amp;#REF!</f>
        <v>#REF!</v>
      </c>
      <c r="W15" s="81"/>
    </row>
    <row r="16" spans="2:23" ht="24" customHeight="1">
      <c r="B16" s="80">
        <v>3</v>
      </c>
      <c r="C16" s="24"/>
      <c r="D16" s="25"/>
      <c r="E16" s="26"/>
      <c r="F16" s="25"/>
      <c r="G16" s="26"/>
      <c r="H16" s="49"/>
      <c r="I16" s="49"/>
      <c r="J16" s="27"/>
      <c r="K16" s="27"/>
      <c r="L16" s="27"/>
      <c r="M16" s="27"/>
      <c r="N16" s="27"/>
      <c r="O16" s="27"/>
      <c r="S16" s="79" t="e">
        <f>N16&amp;#REF!</f>
        <v>#REF!</v>
      </c>
    </row>
    <row r="17" spans="2:22" ht="24" customHeight="1">
      <c r="B17" s="80">
        <v>4</v>
      </c>
      <c r="C17" s="24"/>
      <c r="D17" s="25"/>
      <c r="E17" s="26"/>
      <c r="F17" s="25"/>
      <c r="G17" s="26"/>
      <c r="H17" s="49"/>
      <c r="I17" s="49"/>
      <c r="J17" s="27"/>
      <c r="K17" s="27"/>
      <c r="L17" s="27"/>
      <c r="M17" s="27"/>
      <c r="N17" s="27"/>
      <c r="O17" s="27"/>
      <c r="S17" s="79" t="e">
        <f>N17&amp;#REF!</f>
        <v>#REF!</v>
      </c>
    </row>
    <row r="18" spans="2:22" ht="24" customHeight="1">
      <c r="B18" s="80">
        <v>5</v>
      </c>
      <c r="C18" s="24"/>
      <c r="D18" s="25"/>
      <c r="E18" s="26"/>
      <c r="F18" s="25"/>
      <c r="G18" s="26"/>
      <c r="H18" s="49"/>
      <c r="I18" s="49"/>
      <c r="J18" s="27"/>
      <c r="K18" s="27"/>
      <c r="L18" s="27"/>
      <c r="M18" s="27"/>
      <c r="N18" s="27"/>
      <c r="O18" s="27"/>
      <c r="S18" s="79" t="e">
        <f>N18&amp;#REF!</f>
        <v>#REF!</v>
      </c>
      <c r="V18" s="82"/>
    </row>
    <row r="19" spans="2:22" ht="24" customHeight="1">
      <c r="B19" s="80">
        <v>6</v>
      </c>
      <c r="C19" s="24"/>
      <c r="D19" s="25"/>
      <c r="E19" s="26"/>
      <c r="F19" s="25"/>
      <c r="G19" s="26"/>
      <c r="H19" s="49"/>
      <c r="I19" s="49"/>
      <c r="J19" s="27"/>
      <c r="K19" s="27"/>
      <c r="L19" s="27"/>
      <c r="M19" s="27"/>
      <c r="N19" s="27"/>
      <c r="O19" s="27"/>
      <c r="S19" s="79" t="e">
        <f>N19&amp;#REF!</f>
        <v>#REF!</v>
      </c>
    </row>
    <row r="20" spans="2:22" ht="24" customHeight="1">
      <c r="B20" s="80">
        <v>7</v>
      </c>
      <c r="C20" s="24"/>
      <c r="D20" s="25"/>
      <c r="E20" s="26"/>
      <c r="F20" s="25"/>
      <c r="G20" s="26"/>
      <c r="H20" s="49"/>
      <c r="I20" s="49"/>
      <c r="J20" s="27"/>
      <c r="K20" s="27"/>
      <c r="L20" s="27"/>
      <c r="M20" s="27"/>
      <c r="N20" s="27"/>
      <c r="O20" s="27"/>
      <c r="S20" s="79" t="e">
        <f>N20&amp;#REF!</f>
        <v>#REF!</v>
      </c>
    </row>
    <row r="21" spans="2:22" ht="24" customHeight="1">
      <c r="B21" s="80">
        <v>8</v>
      </c>
      <c r="C21" s="24"/>
      <c r="D21" s="25"/>
      <c r="E21" s="26"/>
      <c r="F21" s="25"/>
      <c r="G21" s="26"/>
      <c r="H21" s="49"/>
      <c r="I21" s="49"/>
      <c r="J21" s="27"/>
      <c r="K21" s="27"/>
      <c r="L21" s="27"/>
      <c r="M21" s="27"/>
      <c r="N21" s="27"/>
      <c r="O21" s="27"/>
      <c r="S21" s="79" t="e">
        <f>N21&amp;#REF!</f>
        <v>#REF!</v>
      </c>
    </row>
    <row r="22" spans="2:22" ht="24" customHeight="1">
      <c r="B22" s="80">
        <v>9</v>
      </c>
      <c r="C22" s="24"/>
      <c r="D22" s="25"/>
      <c r="E22" s="26"/>
      <c r="F22" s="25"/>
      <c r="G22" s="26"/>
      <c r="H22" s="49"/>
      <c r="I22" s="49"/>
      <c r="J22" s="27"/>
      <c r="K22" s="27"/>
      <c r="L22" s="27"/>
      <c r="M22" s="27"/>
      <c r="N22" s="27"/>
      <c r="O22" s="27"/>
      <c r="S22" s="79" t="e">
        <f>N22&amp;#REF!</f>
        <v>#REF!</v>
      </c>
    </row>
    <row r="23" spans="2:22" ht="24" customHeight="1">
      <c r="B23" s="80">
        <v>10</v>
      </c>
      <c r="C23" s="24"/>
      <c r="D23" s="25"/>
      <c r="E23" s="26"/>
      <c r="F23" s="25"/>
      <c r="G23" s="26"/>
      <c r="H23" s="49"/>
      <c r="I23" s="49"/>
      <c r="J23" s="27"/>
      <c r="K23" s="27"/>
      <c r="L23" s="27"/>
      <c r="M23" s="27"/>
      <c r="N23" s="27"/>
      <c r="O23" s="27"/>
      <c r="S23" s="79" t="e">
        <f>N23&amp;#REF!</f>
        <v>#REF!</v>
      </c>
    </row>
    <row r="24" spans="2:22" ht="24" customHeight="1">
      <c r="B24" s="80">
        <v>11</v>
      </c>
      <c r="C24" s="24"/>
      <c r="D24" s="25"/>
      <c r="E24" s="26"/>
      <c r="F24" s="25"/>
      <c r="G24" s="26"/>
      <c r="H24" s="49"/>
      <c r="I24" s="49"/>
      <c r="J24" s="27"/>
      <c r="K24" s="27"/>
      <c r="L24" s="27"/>
      <c r="M24" s="27"/>
      <c r="N24" s="27"/>
      <c r="O24" s="27"/>
      <c r="S24" s="79" t="e">
        <f>N24&amp;#REF!</f>
        <v>#REF!</v>
      </c>
    </row>
    <row r="25" spans="2:22" ht="24" customHeight="1">
      <c r="B25" s="80">
        <v>12</v>
      </c>
      <c r="C25" s="24"/>
      <c r="D25" s="25"/>
      <c r="E25" s="26"/>
      <c r="F25" s="25"/>
      <c r="G25" s="26"/>
      <c r="H25" s="49"/>
      <c r="I25" s="49"/>
      <c r="J25" s="27"/>
      <c r="K25" s="27"/>
      <c r="L25" s="27"/>
      <c r="M25" s="27"/>
      <c r="N25" s="27"/>
      <c r="O25" s="27"/>
      <c r="S25" s="79" t="e">
        <f>N25&amp;#REF!</f>
        <v>#REF!</v>
      </c>
    </row>
    <row r="26" spans="2:22" ht="24" customHeight="1">
      <c r="B26" s="80">
        <v>13</v>
      </c>
      <c r="C26" s="24"/>
      <c r="D26" s="25"/>
      <c r="E26" s="26"/>
      <c r="F26" s="25"/>
      <c r="G26" s="26"/>
      <c r="H26" s="49"/>
      <c r="I26" s="49"/>
      <c r="J26" s="27"/>
      <c r="K26" s="27"/>
      <c r="L26" s="27"/>
      <c r="M26" s="27"/>
      <c r="N26" s="27"/>
      <c r="O26" s="27"/>
      <c r="S26" s="79" t="e">
        <f>N26&amp;#REF!</f>
        <v>#REF!</v>
      </c>
    </row>
    <row r="27" spans="2:22" ht="24" customHeight="1">
      <c r="B27" s="80">
        <v>14</v>
      </c>
      <c r="C27" s="24"/>
      <c r="D27" s="25"/>
      <c r="E27" s="26"/>
      <c r="F27" s="25"/>
      <c r="G27" s="26"/>
      <c r="H27" s="49"/>
      <c r="I27" s="49"/>
      <c r="J27" s="27"/>
      <c r="K27" s="27"/>
      <c r="L27" s="27"/>
      <c r="M27" s="27"/>
      <c r="N27" s="27"/>
      <c r="O27" s="27"/>
      <c r="R27" s="83"/>
      <c r="S27" s="79" t="e">
        <f>N27&amp;#REF!</f>
        <v>#REF!</v>
      </c>
    </row>
    <row r="28" spans="2:22" ht="24" customHeight="1">
      <c r="B28" s="80">
        <v>15</v>
      </c>
      <c r="C28" s="24"/>
      <c r="D28" s="25"/>
      <c r="E28" s="26"/>
      <c r="F28" s="25"/>
      <c r="G28" s="26"/>
      <c r="H28" s="49"/>
      <c r="I28" s="49"/>
      <c r="J28" s="27"/>
      <c r="K28" s="27"/>
      <c r="L28" s="27"/>
      <c r="M28" s="27"/>
      <c r="N28" s="27"/>
      <c r="O28" s="27"/>
      <c r="S28" s="79" t="e">
        <f>N28&amp;#REF!</f>
        <v>#REF!</v>
      </c>
    </row>
    <row r="29" spans="2:22" ht="24" customHeight="1">
      <c r="B29" s="80">
        <v>16</v>
      </c>
      <c r="C29" s="24"/>
      <c r="D29" s="25"/>
      <c r="E29" s="26"/>
      <c r="F29" s="25"/>
      <c r="G29" s="26"/>
      <c r="H29" s="49"/>
      <c r="I29" s="49"/>
      <c r="J29" s="27"/>
      <c r="K29" s="27"/>
      <c r="L29" s="27"/>
      <c r="M29" s="27"/>
      <c r="N29" s="27"/>
      <c r="O29" s="27"/>
      <c r="S29" s="79" t="e">
        <f>N29&amp;#REF!</f>
        <v>#REF!</v>
      </c>
    </row>
    <row r="30" spans="2:22" ht="24" customHeight="1">
      <c r="B30" s="80">
        <v>17</v>
      </c>
      <c r="C30" s="24"/>
      <c r="D30" s="25"/>
      <c r="E30" s="26"/>
      <c r="F30" s="25"/>
      <c r="G30" s="26"/>
      <c r="H30" s="49"/>
      <c r="I30" s="49"/>
      <c r="J30" s="27"/>
      <c r="K30" s="27"/>
      <c r="L30" s="27"/>
      <c r="M30" s="27"/>
      <c r="N30" s="27"/>
      <c r="O30" s="27"/>
      <c r="S30" s="79" t="e">
        <f>N30&amp;#REF!</f>
        <v>#REF!</v>
      </c>
    </row>
    <row r="31" spans="2:22" ht="24" customHeight="1">
      <c r="B31" s="80">
        <v>18</v>
      </c>
      <c r="C31" s="24"/>
      <c r="D31" s="25"/>
      <c r="E31" s="26"/>
      <c r="F31" s="25"/>
      <c r="G31" s="26"/>
      <c r="H31" s="49"/>
      <c r="I31" s="49"/>
      <c r="J31" s="27"/>
      <c r="K31" s="27"/>
      <c r="L31" s="27"/>
      <c r="M31" s="27"/>
      <c r="N31" s="27"/>
      <c r="O31" s="27"/>
      <c r="S31" s="79" t="e">
        <f>N31&amp;#REF!</f>
        <v>#REF!</v>
      </c>
    </row>
    <row r="32" spans="2:22" ht="24" customHeight="1">
      <c r="B32" s="80">
        <v>19</v>
      </c>
      <c r="C32" s="24"/>
      <c r="D32" s="25"/>
      <c r="E32" s="26"/>
      <c r="F32" s="25"/>
      <c r="G32" s="26"/>
      <c r="H32" s="49"/>
      <c r="I32" s="49"/>
      <c r="J32" s="27"/>
      <c r="K32" s="27"/>
      <c r="L32" s="27"/>
      <c r="M32" s="27"/>
      <c r="N32" s="27"/>
      <c r="O32" s="27"/>
      <c r="S32" s="79" t="e">
        <f>N32&amp;#REF!</f>
        <v>#REF!</v>
      </c>
    </row>
    <row r="33" spans="2:19" ht="24" customHeight="1">
      <c r="B33" s="80">
        <v>20</v>
      </c>
      <c r="C33" s="24"/>
      <c r="D33" s="25"/>
      <c r="E33" s="26"/>
      <c r="F33" s="25"/>
      <c r="G33" s="26"/>
      <c r="H33" s="49"/>
      <c r="I33" s="49"/>
      <c r="J33" s="27"/>
      <c r="K33" s="27"/>
      <c r="L33" s="27"/>
      <c r="M33" s="27"/>
      <c r="N33" s="27"/>
      <c r="O33" s="27"/>
      <c r="S33" s="79" t="e">
        <f>N33&amp;#REF!</f>
        <v>#REF!</v>
      </c>
    </row>
    <row r="34" spans="2:19" ht="24" customHeight="1">
      <c r="B34" s="80">
        <v>21</v>
      </c>
      <c r="C34" s="24"/>
      <c r="D34" s="25"/>
      <c r="E34" s="26"/>
      <c r="F34" s="25"/>
      <c r="G34" s="26"/>
      <c r="H34" s="49"/>
      <c r="I34" s="49"/>
      <c r="J34" s="27"/>
      <c r="K34" s="27"/>
      <c r="L34" s="27"/>
      <c r="M34" s="27"/>
      <c r="N34" s="27"/>
      <c r="O34" s="27"/>
      <c r="S34" s="79" t="e">
        <f>N34&amp;#REF!</f>
        <v>#REF!</v>
      </c>
    </row>
    <row r="35" spans="2:19" ht="24" customHeight="1">
      <c r="B35" s="80">
        <v>22</v>
      </c>
      <c r="C35" s="24"/>
      <c r="D35" s="25"/>
      <c r="E35" s="26"/>
      <c r="F35" s="25"/>
      <c r="G35" s="26"/>
      <c r="H35" s="49"/>
      <c r="I35" s="49"/>
      <c r="J35" s="27"/>
      <c r="K35" s="27"/>
      <c r="L35" s="27"/>
      <c r="M35" s="27"/>
      <c r="N35" s="27"/>
      <c r="O35" s="27"/>
      <c r="S35" s="79" t="e">
        <f>N35&amp;#REF!</f>
        <v>#REF!</v>
      </c>
    </row>
    <row r="36" spans="2:19" ht="24" customHeight="1">
      <c r="B36" s="80">
        <v>23</v>
      </c>
      <c r="C36" s="24"/>
      <c r="D36" s="25"/>
      <c r="E36" s="26"/>
      <c r="F36" s="25"/>
      <c r="G36" s="26"/>
      <c r="H36" s="49"/>
      <c r="I36" s="49"/>
      <c r="J36" s="27"/>
      <c r="K36" s="27"/>
      <c r="L36" s="27"/>
      <c r="M36" s="27"/>
      <c r="N36" s="27"/>
      <c r="O36" s="27"/>
      <c r="S36" s="79" t="e">
        <f>N36&amp;#REF!</f>
        <v>#REF!</v>
      </c>
    </row>
    <row r="37" spans="2:19" ht="24" customHeight="1">
      <c r="B37" s="80">
        <v>24</v>
      </c>
      <c r="C37" s="24"/>
      <c r="D37" s="25"/>
      <c r="E37" s="26"/>
      <c r="F37" s="25"/>
      <c r="G37" s="26"/>
      <c r="H37" s="49"/>
      <c r="I37" s="49"/>
      <c r="J37" s="27"/>
      <c r="K37" s="27"/>
      <c r="L37" s="27"/>
      <c r="M37" s="27"/>
      <c r="N37" s="27"/>
      <c r="O37" s="27"/>
      <c r="S37" s="79" t="e">
        <f>N37&amp;#REF!</f>
        <v>#REF!</v>
      </c>
    </row>
    <row r="38" spans="2:19" ht="24" customHeight="1">
      <c r="B38" s="80">
        <v>25</v>
      </c>
      <c r="C38" s="28"/>
      <c r="D38" s="29"/>
      <c r="E38" s="30"/>
      <c r="F38" s="29"/>
      <c r="G38" s="30"/>
      <c r="H38" s="50"/>
      <c r="I38" s="50"/>
      <c r="J38" s="27"/>
      <c r="K38" s="27"/>
      <c r="L38" s="27"/>
      <c r="M38" s="31"/>
      <c r="N38" s="31"/>
      <c r="O38" s="27"/>
      <c r="S38" s="79" t="e">
        <f>N38&amp;#REF!</f>
        <v>#REF!</v>
      </c>
    </row>
    <row r="39" spans="2:19" ht="24" customHeight="1">
      <c r="B39" s="80">
        <v>26</v>
      </c>
      <c r="C39" s="28"/>
      <c r="D39" s="29"/>
      <c r="E39" s="30"/>
      <c r="F39" s="29"/>
      <c r="G39" s="30"/>
      <c r="H39" s="50"/>
      <c r="I39" s="50"/>
      <c r="J39" s="27"/>
      <c r="K39" s="27"/>
      <c r="L39" s="27"/>
      <c r="M39" s="31"/>
      <c r="N39" s="31"/>
      <c r="O39" s="27"/>
      <c r="S39" s="79" t="e">
        <f>N39&amp;#REF!</f>
        <v>#REF!</v>
      </c>
    </row>
    <row r="40" spans="2:19" ht="24" customHeight="1">
      <c r="B40" s="80">
        <v>27</v>
      </c>
      <c r="C40" s="28"/>
      <c r="D40" s="29"/>
      <c r="E40" s="30"/>
      <c r="F40" s="29"/>
      <c r="G40" s="30"/>
      <c r="H40" s="50"/>
      <c r="I40" s="50"/>
      <c r="J40" s="27"/>
      <c r="K40" s="27"/>
      <c r="L40" s="27"/>
      <c r="M40" s="31"/>
      <c r="N40" s="31"/>
      <c r="O40" s="27"/>
      <c r="S40" s="79" t="e">
        <f>N40&amp;#REF!</f>
        <v>#REF!</v>
      </c>
    </row>
    <row r="41" spans="2:19" ht="24" customHeight="1">
      <c r="B41" s="80">
        <v>28</v>
      </c>
      <c r="C41" s="28"/>
      <c r="D41" s="29"/>
      <c r="E41" s="30"/>
      <c r="F41" s="29"/>
      <c r="G41" s="30"/>
      <c r="H41" s="50"/>
      <c r="I41" s="50"/>
      <c r="J41" s="27"/>
      <c r="K41" s="27"/>
      <c r="L41" s="27"/>
      <c r="M41" s="31"/>
      <c r="N41" s="31"/>
      <c r="O41" s="27"/>
      <c r="S41" s="79" t="e">
        <f>N41&amp;#REF!</f>
        <v>#REF!</v>
      </c>
    </row>
    <row r="42" spans="2:19" ht="24" customHeight="1">
      <c r="B42" s="80">
        <v>29</v>
      </c>
      <c r="C42" s="28"/>
      <c r="D42" s="29"/>
      <c r="E42" s="30"/>
      <c r="F42" s="29"/>
      <c r="G42" s="30"/>
      <c r="H42" s="50"/>
      <c r="I42" s="50"/>
      <c r="J42" s="27"/>
      <c r="K42" s="27"/>
      <c r="L42" s="27"/>
      <c r="M42" s="31"/>
      <c r="N42" s="31"/>
      <c r="O42" s="27"/>
      <c r="S42" s="79" t="e">
        <f>N42&amp;#REF!</f>
        <v>#REF!</v>
      </c>
    </row>
    <row r="43" spans="2:19" ht="24" customHeight="1">
      <c r="B43" s="84">
        <v>30</v>
      </c>
      <c r="C43" s="32"/>
      <c r="D43" s="33"/>
      <c r="E43" s="34"/>
      <c r="F43" s="33"/>
      <c r="G43" s="34"/>
      <c r="H43" s="51"/>
      <c r="I43" s="51"/>
      <c r="J43" s="35"/>
      <c r="K43" s="35"/>
      <c r="L43" s="35"/>
      <c r="M43" s="35"/>
      <c r="N43" s="35"/>
      <c r="O43" s="35"/>
      <c r="S43" s="79" t="e">
        <f>N43&amp;#REF!</f>
        <v>#REF!</v>
      </c>
    </row>
    <row r="44" spans="2:19" ht="24" customHeight="1">
      <c r="B44" s="85">
        <v>31</v>
      </c>
      <c r="C44" s="43"/>
      <c r="D44" s="44"/>
      <c r="E44" s="45"/>
      <c r="F44" s="44"/>
      <c r="G44" s="45"/>
      <c r="H44" s="52"/>
      <c r="I44" s="52"/>
      <c r="J44" s="46"/>
      <c r="K44" s="46"/>
      <c r="L44" s="46"/>
      <c r="M44" s="46"/>
      <c r="N44" s="46"/>
      <c r="O44" s="46"/>
      <c r="S44" s="79" t="e">
        <f>N44&amp;#REF!</f>
        <v>#REF!</v>
      </c>
    </row>
    <row r="45" spans="2:19" ht="24" customHeight="1">
      <c r="B45" s="80">
        <v>32</v>
      </c>
      <c r="C45" s="28"/>
      <c r="D45" s="29"/>
      <c r="E45" s="30"/>
      <c r="F45" s="29"/>
      <c r="G45" s="30"/>
      <c r="H45" s="50"/>
      <c r="I45" s="50"/>
      <c r="J45" s="27"/>
      <c r="K45" s="27"/>
      <c r="L45" s="27"/>
      <c r="M45" s="31"/>
      <c r="N45" s="31"/>
      <c r="O45" s="27"/>
      <c r="S45" s="79" t="e">
        <f>N45&amp;#REF!</f>
        <v>#REF!</v>
      </c>
    </row>
    <row r="46" spans="2:19" ht="24" customHeight="1">
      <c r="B46" s="80">
        <v>33</v>
      </c>
      <c r="C46" s="28"/>
      <c r="D46" s="29"/>
      <c r="E46" s="30"/>
      <c r="F46" s="29"/>
      <c r="G46" s="30"/>
      <c r="H46" s="50"/>
      <c r="I46" s="50"/>
      <c r="J46" s="27"/>
      <c r="K46" s="27"/>
      <c r="L46" s="27"/>
      <c r="M46" s="31"/>
      <c r="N46" s="31"/>
      <c r="O46" s="27"/>
      <c r="S46" s="79" t="e">
        <f>N46&amp;#REF!</f>
        <v>#REF!</v>
      </c>
    </row>
    <row r="47" spans="2:19" ht="24" customHeight="1">
      <c r="B47" s="80">
        <v>34</v>
      </c>
      <c r="C47" s="28"/>
      <c r="D47" s="29"/>
      <c r="E47" s="30"/>
      <c r="F47" s="29"/>
      <c r="G47" s="30"/>
      <c r="H47" s="50"/>
      <c r="I47" s="50"/>
      <c r="J47" s="27"/>
      <c r="K47" s="27"/>
      <c r="L47" s="27"/>
      <c r="M47" s="31"/>
      <c r="N47" s="31"/>
      <c r="O47" s="27"/>
      <c r="S47" s="79" t="e">
        <f>N47&amp;#REF!</f>
        <v>#REF!</v>
      </c>
    </row>
    <row r="48" spans="2:19" ht="24" customHeight="1">
      <c r="B48" s="80">
        <v>35</v>
      </c>
      <c r="C48" s="28"/>
      <c r="D48" s="29"/>
      <c r="E48" s="30"/>
      <c r="F48" s="29"/>
      <c r="G48" s="30"/>
      <c r="H48" s="50"/>
      <c r="I48" s="50"/>
      <c r="J48" s="27"/>
      <c r="K48" s="27"/>
      <c r="L48" s="27"/>
      <c r="M48" s="31"/>
      <c r="N48" s="31"/>
      <c r="O48" s="27"/>
      <c r="S48" s="79" t="e">
        <f>N48&amp;#REF!</f>
        <v>#REF!</v>
      </c>
    </row>
    <row r="49" spans="2:19" ht="24" customHeight="1">
      <c r="B49" s="80">
        <v>36</v>
      </c>
      <c r="C49" s="28"/>
      <c r="D49" s="29"/>
      <c r="E49" s="30"/>
      <c r="F49" s="29"/>
      <c r="G49" s="30"/>
      <c r="H49" s="50"/>
      <c r="I49" s="50"/>
      <c r="J49" s="27"/>
      <c r="K49" s="27"/>
      <c r="L49" s="27"/>
      <c r="M49" s="31"/>
      <c r="N49" s="31"/>
      <c r="O49" s="27"/>
      <c r="S49" s="79" t="e">
        <f>N49&amp;#REF!</f>
        <v>#REF!</v>
      </c>
    </row>
    <row r="50" spans="2:19" ht="24" customHeight="1">
      <c r="B50" s="80">
        <v>37</v>
      </c>
      <c r="C50" s="28"/>
      <c r="D50" s="29"/>
      <c r="E50" s="30"/>
      <c r="F50" s="29"/>
      <c r="G50" s="30"/>
      <c r="H50" s="50"/>
      <c r="I50" s="50"/>
      <c r="J50" s="27"/>
      <c r="K50" s="27"/>
      <c r="L50" s="27"/>
      <c r="M50" s="31"/>
      <c r="N50" s="31"/>
      <c r="O50" s="27"/>
      <c r="S50" s="79" t="e">
        <f>N50&amp;#REF!</f>
        <v>#REF!</v>
      </c>
    </row>
    <row r="51" spans="2:19" ht="24" customHeight="1">
      <c r="B51" s="80">
        <v>38</v>
      </c>
      <c r="C51" s="28"/>
      <c r="D51" s="29"/>
      <c r="E51" s="30"/>
      <c r="F51" s="29"/>
      <c r="G51" s="30"/>
      <c r="H51" s="50"/>
      <c r="I51" s="50"/>
      <c r="J51" s="27"/>
      <c r="K51" s="27"/>
      <c r="L51" s="27"/>
      <c r="M51" s="31"/>
      <c r="N51" s="31"/>
      <c r="O51" s="27"/>
      <c r="S51" s="79" t="e">
        <f>N51&amp;#REF!</f>
        <v>#REF!</v>
      </c>
    </row>
    <row r="52" spans="2:19" ht="24" customHeight="1">
      <c r="B52" s="80">
        <v>39</v>
      </c>
      <c r="C52" s="28"/>
      <c r="D52" s="29"/>
      <c r="E52" s="30"/>
      <c r="F52" s="29"/>
      <c r="G52" s="30"/>
      <c r="H52" s="50"/>
      <c r="I52" s="50"/>
      <c r="J52" s="27"/>
      <c r="K52" s="27"/>
      <c r="L52" s="27"/>
      <c r="M52" s="31"/>
      <c r="N52" s="31"/>
      <c r="O52" s="27"/>
      <c r="S52" s="79" t="e">
        <f>N52&amp;#REF!</f>
        <v>#REF!</v>
      </c>
    </row>
    <row r="53" spans="2:19" ht="24" customHeight="1">
      <c r="B53" s="80">
        <v>40</v>
      </c>
      <c r="C53" s="28"/>
      <c r="D53" s="29"/>
      <c r="E53" s="30"/>
      <c r="F53" s="29"/>
      <c r="G53" s="30"/>
      <c r="H53" s="50"/>
      <c r="I53" s="50"/>
      <c r="J53" s="27"/>
      <c r="K53" s="27"/>
      <c r="L53" s="27"/>
      <c r="M53" s="31"/>
      <c r="N53" s="31"/>
      <c r="O53" s="27"/>
      <c r="S53" s="79" t="e">
        <f>N53&amp;#REF!</f>
        <v>#REF!</v>
      </c>
    </row>
    <row r="54" spans="2:19" ht="24" customHeight="1">
      <c r="B54" s="80">
        <v>41</v>
      </c>
      <c r="C54" s="28"/>
      <c r="D54" s="29"/>
      <c r="E54" s="30"/>
      <c r="F54" s="29"/>
      <c r="G54" s="30"/>
      <c r="H54" s="50"/>
      <c r="I54" s="50"/>
      <c r="J54" s="27"/>
      <c r="K54" s="27"/>
      <c r="L54" s="27"/>
      <c r="M54" s="31"/>
      <c r="N54" s="31"/>
      <c r="O54" s="27"/>
      <c r="S54" s="79" t="e">
        <f>N54&amp;#REF!</f>
        <v>#REF!</v>
      </c>
    </row>
    <row r="55" spans="2:19" ht="24" customHeight="1">
      <c r="B55" s="80">
        <v>42</v>
      </c>
      <c r="C55" s="28"/>
      <c r="D55" s="29"/>
      <c r="E55" s="30"/>
      <c r="F55" s="29"/>
      <c r="G55" s="30"/>
      <c r="H55" s="50"/>
      <c r="I55" s="50"/>
      <c r="J55" s="27"/>
      <c r="K55" s="27"/>
      <c r="L55" s="27"/>
      <c r="M55" s="31"/>
      <c r="N55" s="31"/>
      <c r="O55" s="27"/>
      <c r="S55" s="79" t="e">
        <f>N55&amp;#REF!</f>
        <v>#REF!</v>
      </c>
    </row>
    <row r="56" spans="2:19" ht="24" customHeight="1">
      <c r="B56" s="80">
        <v>43</v>
      </c>
      <c r="C56" s="28"/>
      <c r="D56" s="29"/>
      <c r="E56" s="30"/>
      <c r="F56" s="29"/>
      <c r="G56" s="30"/>
      <c r="H56" s="50"/>
      <c r="I56" s="50"/>
      <c r="J56" s="27"/>
      <c r="K56" s="27"/>
      <c r="L56" s="27"/>
      <c r="M56" s="31"/>
      <c r="N56" s="31"/>
      <c r="O56" s="27"/>
      <c r="S56" s="79" t="e">
        <f>N56&amp;#REF!</f>
        <v>#REF!</v>
      </c>
    </row>
    <row r="57" spans="2:19" ht="24" customHeight="1">
      <c r="B57" s="80">
        <v>44</v>
      </c>
      <c r="C57" s="28"/>
      <c r="D57" s="29"/>
      <c r="E57" s="30"/>
      <c r="F57" s="29"/>
      <c r="G57" s="30"/>
      <c r="H57" s="50"/>
      <c r="I57" s="50"/>
      <c r="J57" s="27"/>
      <c r="K57" s="27"/>
      <c r="L57" s="27"/>
      <c r="M57" s="31"/>
      <c r="N57" s="31"/>
      <c r="O57" s="27"/>
      <c r="S57" s="79" t="e">
        <f>N57&amp;#REF!</f>
        <v>#REF!</v>
      </c>
    </row>
    <row r="58" spans="2:19" ht="24" customHeight="1">
      <c r="B58" s="80">
        <v>45</v>
      </c>
      <c r="C58" s="28"/>
      <c r="D58" s="29"/>
      <c r="E58" s="30"/>
      <c r="F58" s="29"/>
      <c r="G58" s="30"/>
      <c r="H58" s="50"/>
      <c r="I58" s="50"/>
      <c r="J58" s="27"/>
      <c r="K58" s="27"/>
      <c r="L58" s="27"/>
      <c r="M58" s="31"/>
      <c r="N58" s="31"/>
      <c r="O58" s="27"/>
      <c r="S58" s="79" t="e">
        <f>N58&amp;#REF!</f>
        <v>#REF!</v>
      </c>
    </row>
    <row r="59" spans="2:19" ht="24" customHeight="1">
      <c r="B59" s="80">
        <v>46</v>
      </c>
      <c r="C59" s="28"/>
      <c r="D59" s="29"/>
      <c r="E59" s="30"/>
      <c r="F59" s="29"/>
      <c r="G59" s="30"/>
      <c r="H59" s="50"/>
      <c r="I59" s="50"/>
      <c r="J59" s="27"/>
      <c r="K59" s="27"/>
      <c r="L59" s="27"/>
      <c r="M59" s="31"/>
      <c r="N59" s="31"/>
      <c r="O59" s="27"/>
      <c r="S59" s="79" t="e">
        <f>N59&amp;#REF!</f>
        <v>#REF!</v>
      </c>
    </row>
    <row r="60" spans="2:19" ht="24" customHeight="1">
      <c r="B60" s="80">
        <v>47</v>
      </c>
      <c r="C60" s="28"/>
      <c r="D60" s="29"/>
      <c r="E60" s="30"/>
      <c r="F60" s="29"/>
      <c r="G60" s="30"/>
      <c r="H60" s="50"/>
      <c r="I60" s="50"/>
      <c r="J60" s="27"/>
      <c r="K60" s="27"/>
      <c r="L60" s="27"/>
      <c r="M60" s="31"/>
      <c r="N60" s="31"/>
      <c r="O60" s="27"/>
      <c r="S60" s="79" t="e">
        <f>N60&amp;#REF!</f>
        <v>#REF!</v>
      </c>
    </row>
    <row r="61" spans="2:19" ht="24" customHeight="1">
      <c r="B61" s="80">
        <v>48</v>
      </c>
      <c r="C61" s="28"/>
      <c r="D61" s="29"/>
      <c r="E61" s="30"/>
      <c r="F61" s="29"/>
      <c r="G61" s="30"/>
      <c r="H61" s="50"/>
      <c r="I61" s="50"/>
      <c r="J61" s="27"/>
      <c r="K61" s="27"/>
      <c r="L61" s="27"/>
      <c r="M61" s="31"/>
      <c r="N61" s="31"/>
      <c r="O61" s="27"/>
      <c r="S61" s="79" t="e">
        <f>N61&amp;#REF!</f>
        <v>#REF!</v>
      </c>
    </row>
    <row r="62" spans="2:19" ht="24" customHeight="1">
      <c r="B62" s="80">
        <v>49</v>
      </c>
      <c r="C62" s="28"/>
      <c r="D62" s="29"/>
      <c r="E62" s="30"/>
      <c r="F62" s="29"/>
      <c r="G62" s="30"/>
      <c r="H62" s="50"/>
      <c r="I62" s="50"/>
      <c r="J62" s="27"/>
      <c r="K62" s="27"/>
      <c r="L62" s="27"/>
      <c r="M62" s="31"/>
      <c r="N62" s="31"/>
      <c r="O62" s="27"/>
      <c r="S62" s="79" t="e">
        <f>N62&amp;#REF!</f>
        <v>#REF!</v>
      </c>
    </row>
    <row r="63" spans="2:19" ht="24" customHeight="1">
      <c r="B63" s="80">
        <v>50</v>
      </c>
      <c r="C63" s="28"/>
      <c r="D63" s="29"/>
      <c r="E63" s="30"/>
      <c r="F63" s="29"/>
      <c r="G63" s="30"/>
      <c r="H63" s="50"/>
      <c r="I63" s="50"/>
      <c r="J63" s="27"/>
      <c r="K63" s="27"/>
      <c r="L63" s="27"/>
      <c r="M63" s="31"/>
      <c r="N63" s="31"/>
      <c r="O63" s="27"/>
      <c r="S63" s="79" t="e">
        <f>N63&amp;#REF!</f>
        <v>#REF!</v>
      </c>
    </row>
    <row r="64" spans="2:19" ht="24" customHeight="1">
      <c r="B64" s="80">
        <v>51</v>
      </c>
      <c r="C64" s="28"/>
      <c r="D64" s="29"/>
      <c r="E64" s="30"/>
      <c r="F64" s="29"/>
      <c r="G64" s="30"/>
      <c r="H64" s="50"/>
      <c r="I64" s="50"/>
      <c r="J64" s="27"/>
      <c r="K64" s="27"/>
      <c r="L64" s="27"/>
      <c r="M64" s="31"/>
      <c r="N64" s="31"/>
      <c r="O64" s="27"/>
      <c r="S64" s="79" t="e">
        <f>N64&amp;#REF!</f>
        <v>#REF!</v>
      </c>
    </row>
    <row r="65" spans="2:20" ht="24" customHeight="1">
      <c r="B65" s="80">
        <v>52</v>
      </c>
      <c r="C65" s="28"/>
      <c r="D65" s="29"/>
      <c r="E65" s="30"/>
      <c r="F65" s="29"/>
      <c r="G65" s="30"/>
      <c r="H65" s="50"/>
      <c r="I65" s="50"/>
      <c r="J65" s="27"/>
      <c r="K65" s="27"/>
      <c r="L65" s="27"/>
      <c r="M65" s="31"/>
      <c r="N65" s="31"/>
      <c r="O65" s="27"/>
      <c r="S65" s="79" t="e">
        <f>N65&amp;#REF!</f>
        <v>#REF!</v>
      </c>
    </row>
    <row r="66" spans="2:20" ht="24" customHeight="1">
      <c r="B66" s="80">
        <v>53</v>
      </c>
      <c r="C66" s="28"/>
      <c r="D66" s="29"/>
      <c r="E66" s="30"/>
      <c r="F66" s="29"/>
      <c r="G66" s="30"/>
      <c r="H66" s="50"/>
      <c r="I66" s="50"/>
      <c r="J66" s="27"/>
      <c r="K66" s="27"/>
      <c r="L66" s="27"/>
      <c r="M66" s="31"/>
      <c r="N66" s="31"/>
      <c r="O66" s="27"/>
      <c r="S66" s="79" t="e">
        <f>N66&amp;#REF!</f>
        <v>#REF!</v>
      </c>
    </row>
    <row r="67" spans="2:20" ht="24" customHeight="1">
      <c r="B67" s="80">
        <v>54</v>
      </c>
      <c r="C67" s="28"/>
      <c r="D67" s="29"/>
      <c r="E67" s="30"/>
      <c r="F67" s="29"/>
      <c r="G67" s="30"/>
      <c r="H67" s="50"/>
      <c r="I67" s="50"/>
      <c r="J67" s="27"/>
      <c r="K67" s="27"/>
      <c r="L67" s="27"/>
      <c r="M67" s="31"/>
      <c r="N67" s="31"/>
      <c r="O67" s="27"/>
      <c r="S67" s="79" t="e">
        <f>N67&amp;#REF!</f>
        <v>#REF!</v>
      </c>
    </row>
    <row r="68" spans="2:20" ht="24" customHeight="1">
      <c r="B68" s="80">
        <v>55</v>
      </c>
      <c r="C68" s="28"/>
      <c r="D68" s="29"/>
      <c r="E68" s="30"/>
      <c r="F68" s="29"/>
      <c r="G68" s="30"/>
      <c r="H68" s="50"/>
      <c r="I68" s="50"/>
      <c r="J68" s="27"/>
      <c r="K68" s="27"/>
      <c r="L68" s="27"/>
      <c r="M68" s="31"/>
      <c r="N68" s="31"/>
      <c r="O68" s="27"/>
      <c r="S68" s="79" t="e">
        <f>N68&amp;#REF!</f>
        <v>#REF!</v>
      </c>
    </row>
    <row r="69" spans="2:20" ht="24" customHeight="1">
      <c r="B69" s="80">
        <v>56</v>
      </c>
      <c r="C69" s="28"/>
      <c r="D69" s="29"/>
      <c r="E69" s="30"/>
      <c r="F69" s="29"/>
      <c r="G69" s="30"/>
      <c r="H69" s="50"/>
      <c r="I69" s="50"/>
      <c r="J69" s="27"/>
      <c r="K69" s="27"/>
      <c r="L69" s="27"/>
      <c r="M69" s="31"/>
      <c r="N69" s="31"/>
      <c r="O69" s="27"/>
      <c r="S69" s="79" t="e">
        <f>N69&amp;#REF!</f>
        <v>#REF!</v>
      </c>
    </row>
    <row r="70" spans="2:20" ht="24" customHeight="1">
      <c r="B70" s="80">
        <v>57</v>
      </c>
      <c r="C70" s="28"/>
      <c r="D70" s="29"/>
      <c r="E70" s="30"/>
      <c r="F70" s="29"/>
      <c r="G70" s="30"/>
      <c r="H70" s="50"/>
      <c r="I70" s="50"/>
      <c r="J70" s="27"/>
      <c r="K70" s="27"/>
      <c r="L70" s="27"/>
      <c r="M70" s="31"/>
      <c r="N70" s="31"/>
      <c r="O70" s="27"/>
      <c r="S70" s="79" t="e">
        <f>N70&amp;#REF!</f>
        <v>#REF!</v>
      </c>
    </row>
    <row r="71" spans="2:20" ht="24" customHeight="1">
      <c r="B71" s="80">
        <v>58</v>
      </c>
      <c r="C71" s="28"/>
      <c r="D71" s="29"/>
      <c r="E71" s="30"/>
      <c r="F71" s="29"/>
      <c r="G71" s="30"/>
      <c r="H71" s="50"/>
      <c r="I71" s="50"/>
      <c r="J71" s="27"/>
      <c r="K71" s="27"/>
      <c r="L71" s="27"/>
      <c r="M71" s="31"/>
      <c r="N71" s="31"/>
      <c r="O71" s="27"/>
      <c r="S71" s="79" t="e">
        <f>N71&amp;#REF!</f>
        <v>#REF!</v>
      </c>
    </row>
    <row r="72" spans="2:20" ht="24" customHeight="1">
      <c r="B72" s="80">
        <v>59</v>
      </c>
      <c r="C72" s="28"/>
      <c r="D72" s="29"/>
      <c r="E72" s="30"/>
      <c r="F72" s="29"/>
      <c r="G72" s="30"/>
      <c r="H72" s="50"/>
      <c r="I72" s="50"/>
      <c r="J72" s="27"/>
      <c r="K72" s="27"/>
      <c r="L72" s="27"/>
      <c r="M72" s="31"/>
      <c r="N72" s="31"/>
      <c r="O72" s="27"/>
      <c r="S72" s="79" t="e">
        <f>N72&amp;#REF!</f>
        <v>#REF!</v>
      </c>
    </row>
    <row r="73" spans="2:20" ht="24" customHeight="1">
      <c r="B73" s="84">
        <v>60</v>
      </c>
      <c r="C73" s="32"/>
      <c r="D73" s="33"/>
      <c r="E73" s="34"/>
      <c r="F73" s="33"/>
      <c r="G73" s="34"/>
      <c r="H73" s="51"/>
      <c r="I73" s="51"/>
      <c r="J73" s="35"/>
      <c r="K73" s="35"/>
      <c r="L73" s="35"/>
      <c r="M73" s="35"/>
      <c r="N73" s="35"/>
      <c r="O73" s="35"/>
      <c r="S73" s="79" t="e">
        <f>N73&amp;#REF!</f>
        <v>#REF!</v>
      </c>
    </row>
    <row r="74" spans="2:20" s="83" customFormat="1" ht="24" customHeight="1">
      <c r="B74" s="86" t="s">
        <v>142</v>
      </c>
      <c r="C74" s="87"/>
      <c r="D74" s="88"/>
      <c r="E74" s="88"/>
      <c r="F74" s="88"/>
      <c r="G74" s="88"/>
      <c r="H74" s="89"/>
      <c r="I74" s="89"/>
      <c r="J74" s="87"/>
      <c r="K74" s="87"/>
      <c r="L74" s="87"/>
      <c r="M74" s="87"/>
      <c r="N74" s="87"/>
      <c r="O74" s="87"/>
      <c r="R74" s="53"/>
    </row>
    <row r="75" spans="2:20" ht="24" customHeight="1">
      <c r="C75" s="90"/>
      <c r="D75" s="90"/>
      <c r="E75" s="90"/>
      <c r="F75" s="90"/>
      <c r="G75" s="90"/>
      <c r="H75" s="91"/>
      <c r="I75" s="91"/>
      <c r="J75" s="92"/>
      <c r="K75" s="92"/>
      <c r="L75" s="92"/>
      <c r="M75" s="92"/>
      <c r="N75" s="92"/>
      <c r="O75" s="92"/>
    </row>
    <row r="76" spans="2:20" ht="18" customHeight="1">
      <c r="B76" s="92"/>
      <c r="C76" s="93"/>
      <c r="D76" s="93"/>
      <c r="E76" s="93"/>
      <c r="F76" s="90"/>
      <c r="G76" s="90"/>
      <c r="H76" s="91"/>
      <c r="I76" s="91"/>
      <c r="J76" s="92"/>
      <c r="K76" s="92"/>
      <c r="L76" s="92"/>
      <c r="M76" s="92"/>
      <c r="N76" s="92"/>
      <c r="O76" s="92"/>
      <c r="R76" s="94" t="s">
        <v>73</v>
      </c>
      <c r="S76" s="95">
        <f>COUNTIF($S$14:$S$73,$R76)</f>
        <v>0</v>
      </c>
      <c r="T76" s="96"/>
    </row>
    <row r="77" spans="2:20" ht="18" customHeight="1">
      <c r="B77" s="97"/>
      <c r="R77" s="94" t="s">
        <v>74</v>
      </c>
      <c r="S77" s="95">
        <f t="shared" ref="S77" si="0">COUNTIF($S$14:$S$73,$R77)</f>
        <v>0</v>
      </c>
      <c r="T77" s="96"/>
    </row>
    <row r="78" spans="2:20" ht="18" customHeight="1">
      <c r="B78" s="99"/>
      <c r="R78" s="94" t="s">
        <v>75</v>
      </c>
      <c r="S78" s="95">
        <f>COUNTIF($S$14:$S$73,$R78)</f>
        <v>0</v>
      </c>
      <c r="T78" s="95">
        <f>COUNTIF(S76:S78,"&gt;0")</f>
        <v>0</v>
      </c>
    </row>
    <row r="79" spans="2:20" ht="18" customHeight="1">
      <c r="R79" s="94" t="s">
        <v>76</v>
      </c>
      <c r="S79" s="95">
        <f t="shared" ref="S79:S81" si="1">COUNTIF($S$14:$S$73,$R79)</f>
        <v>0</v>
      </c>
      <c r="T79" s="100"/>
    </row>
    <row r="80" spans="2:20" ht="18" customHeight="1">
      <c r="R80" s="94" t="s">
        <v>77</v>
      </c>
      <c r="S80" s="95">
        <f t="shared" si="1"/>
        <v>0</v>
      </c>
      <c r="T80" s="100"/>
    </row>
    <row r="81" spans="18:20" ht="18" customHeight="1">
      <c r="R81" s="94" t="s">
        <v>78</v>
      </c>
      <c r="S81" s="95">
        <f t="shared" si="1"/>
        <v>0</v>
      </c>
      <c r="T81" s="95">
        <f>COUNTIF(S79:S81,"&gt;0")</f>
        <v>0</v>
      </c>
    </row>
    <row r="82" spans="18:20" ht="24" customHeight="1">
      <c r="R82" s="100"/>
      <c r="S82" s="100"/>
      <c r="T82" s="100">
        <f>SUM(T78+T81)</f>
        <v>0</v>
      </c>
    </row>
    <row r="83" spans="18:20" ht="24" customHeight="1"/>
    <row r="84" spans="18:20" ht="24" customHeight="1"/>
    <row r="85" spans="18:20" ht="24" customHeight="1"/>
    <row r="86" spans="18:20" ht="24" customHeight="1"/>
    <row r="87" spans="18:20" ht="24" customHeight="1"/>
    <row r="88" spans="18:20" ht="24" customHeight="1"/>
    <row r="89" spans="18:20" ht="24" customHeight="1"/>
    <row r="90" spans="18:20" ht="24" customHeight="1"/>
  </sheetData>
  <sheetProtection algorithmName="SHA-512" hashValue="4qaKJWB84zX1Oi1XZzQzKNuUkmefT43y0fQr2mjj/1bibsVigjEk+AAhE6vj/moDdqu5xgCfv5Hu2mXpTKDJUg==" saltValue="IR+O09cUD2+RENapJjzH8A==" spinCount="100000" sheet="1" objects="1" scenarios="1" selectLockedCells="1"/>
  <mergeCells count="28">
    <mergeCell ref="N6:O7"/>
    <mergeCell ref="H11:H12"/>
    <mergeCell ref="I11:I12"/>
    <mergeCell ref="J11:K11"/>
    <mergeCell ref="L11:M11"/>
    <mergeCell ref="N11:O11"/>
    <mergeCell ref="B6:C7"/>
    <mergeCell ref="D6:F7"/>
    <mergeCell ref="G6:I7"/>
    <mergeCell ref="L6:L7"/>
    <mergeCell ref="M6:M7"/>
    <mergeCell ref="B9:C9"/>
    <mergeCell ref="D9:E9"/>
    <mergeCell ref="F9:G9"/>
    <mergeCell ref="B11:B12"/>
    <mergeCell ref="C11:C12"/>
    <mergeCell ref="D11:D12"/>
    <mergeCell ref="E11:E12"/>
    <mergeCell ref="F11:F12"/>
    <mergeCell ref="G11:G12"/>
    <mergeCell ref="B1:O1"/>
    <mergeCell ref="B3:C3"/>
    <mergeCell ref="B5:C5"/>
    <mergeCell ref="D5:F5"/>
    <mergeCell ref="G5:I5"/>
    <mergeCell ref="J5:K5"/>
    <mergeCell ref="N5:O5"/>
    <mergeCell ref="N3:O3"/>
  </mergeCells>
  <phoneticPr fontId="6"/>
  <dataValidations count="16">
    <dataValidation allowBlank="1" showInputMessage="1" showErrorMessage="1" promptTitle="申込日" prompt="「Ctrl」を押しながら「+」を押してください" sqref="N3" xr:uid="{5B656AD4-441D-4A3A-8F5C-F77E1FD0116E}"/>
    <dataValidation allowBlank="1" showInputMessage="1" showErrorMessage="1" promptTitle="審判員" prompt="審判員2名の名前を入力してください" sqref="D9:G9" xr:uid="{0B54841E-06DB-4122-979C-61A2D35AF4C5}"/>
    <dataValidation type="list" allowBlank="1" showErrorMessage="1" promptTitle="学年" prompt="ドロップダウンリストから選択して下さい" sqref="H14:H73" xr:uid="{2B36A840-3BA8-4C8D-9D8D-5B3B32359AD8}">
      <formula1>"1,2,3"</formula1>
    </dataValidation>
    <dataValidation type="list" allowBlank="1" showInputMessage="1" showErrorMessage="1" promptTitle="リレー" prompt="ドロップダウンリストから選択して下さい" sqref="N14:N73" xr:uid="{83297FF0-04B0-40F1-8981-EDA9AF89A0DD}">
      <formula1>INDIRECT("ﾘﾚｰ"&amp;$I14&amp;$H14)</formula1>
    </dataValidation>
    <dataValidation type="list" allowBlank="1" showErrorMessage="1" sqref="I14:I73" xr:uid="{7CB05310-D039-43A3-9C4A-193A617973AB}">
      <formula1>"男,女"</formula1>
    </dataValidation>
    <dataValidation type="list" allowBlank="1" showInputMessage="1" showErrorMessage="1" promptTitle="種目名" prompt="学年､性別を選択しないと表示されません" sqref="J14:J73 L14:L73" xr:uid="{89113154-0A70-4A0C-B136-A86752484213}">
      <formula1>INDIRECT($I14&amp;$H14)</formula1>
    </dataValidation>
    <dataValidation allowBlank="1" showInputMessage="1" showErrorMessage="1" promptTitle="参考記録" prompt="1/100秒まで入力_x000a_例）50秒00→5000" sqref="O14:O73" xr:uid="{649FAE0F-2E0D-41CA-97C2-745C675D4F50}"/>
    <dataValidation imeMode="halfAlpha" allowBlank="1" showInputMessage="1" showErrorMessage="1" promptTitle="参考記録" prompt="ﾄﾗｯｸは1/100秒、ﾌｨｰﾙﾄﾞは㎝単位で入力してください_x000a_例）13秒00→1300_x000a_9分30秒00→93000_x000a_5m00→550" sqref="M14:M73 K14:K73" xr:uid="{DC40780D-2DD6-40C4-949D-168347D7A5F6}"/>
    <dataValidation imeMode="halfAlpha" allowBlank="1" showErrorMessage="1" sqref="G6:I7" xr:uid="{32014918-4CEB-4AF6-8FA5-B8AC5115655B}"/>
    <dataValidation imeMode="hiragana" allowBlank="1" showInputMessage="1" showErrorMessage="1" sqref="D6:F7" xr:uid="{EA8259B3-D209-479E-8AF8-027A020BF524}"/>
    <dataValidation allowBlank="1" showInputMessage="1" showErrorMessage="1" promptTitle="参加費合計" prompt="自動的に計算されます" sqref="N6:O7" xr:uid="{7671EB88-59CC-4DE2-A53E-5307A6064FF0}"/>
    <dataValidation type="list" allowBlank="1" showInputMessage="1" showErrorMessage="1" promptTitle="所属名（学校名）" prompt="ドロップダウンリストから選択してください_x000a_リストにない場合は直接入力してください" sqref="B6:C7" xr:uid="{6089C74A-BDAF-48C2-8ABF-94195446FED8}">
      <formula1>"大野中,大野東中,大利中,平野中,御陵中,春日中,春日東中,春日西中,春日南中,春日野中,春日北中,二日市中,筑山中,筑紫野中,天拝中,筑紫野南中,学業院中,太宰府中,太宰府西中,太宰府東中,筑陽学園中,那珂川中,那珂川南中,那珂川北中"</formula1>
    </dataValidation>
    <dataValidation imeMode="halfKatakana" allowBlank="1" showInputMessage="1" showErrorMessage="1" sqref="F13:G73" xr:uid="{F346C4B9-D121-4855-8D4A-86A66A3282C0}"/>
    <dataValidation type="list" allowBlank="1" showInputMessage="1" showErrorMessage="1" sqref="J74:O74" xr:uid="{E700FC0F-3340-4C1A-AC68-180B3482D2CA}">
      <formula1>#REF!</formula1>
    </dataValidation>
    <dataValidation imeMode="halfAlpha" allowBlank="1" showInputMessage="1" showErrorMessage="1" sqref="H74:I74 H13 C14:C73 M13 K13 O13" xr:uid="{77146242-F24A-4D90-866A-F025429F259A}"/>
    <dataValidation imeMode="fullKatakana" allowBlank="1" showInputMessage="1" showErrorMessage="1" sqref="F74:G74 H8:I8 H10:I11" xr:uid="{FA229F6F-D5CA-40D3-B09F-36F8C356FB85}"/>
  </dataValidations>
  <pageMargins left="0.39370078740157483" right="0.39370078740157483" top="0.59055118110236227" bottom="0.59055118110236227" header="0.11811023622047245" footer="0.11811023622047245"/>
  <pageSetup paperSize="9" scale="87" orientation="portrait" r:id="rId1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0AEC2F-314D-4CCE-8B14-3CBA897DD1AF}">
  <sheetPr codeName="Sheet2"/>
  <dimension ref="B2:J26"/>
  <sheetViews>
    <sheetView topLeftCell="A17" workbookViewId="0">
      <selection activeCell="B25" sqref="B25"/>
    </sheetView>
  </sheetViews>
  <sheetFormatPr defaultRowHeight="16.5"/>
  <cols>
    <col min="1" max="1" width="1.625" style="36" customWidth="1"/>
    <col min="2" max="2" width="9.625" style="42" bestFit="1" customWidth="1"/>
    <col min="3" max="3" width="1.625" style="36" customWidth="1"/>
    <col min="4" max="4" width="9.75" style="36" customWidth="1"/>
    <col min="5" max="6" width="12.375" style="36" bestFit="1" customWidth="1"/>
    <col min="7" max="7" width="12.125" style="36" bestFit="1" customWidth="1"/>
    <col min="8" max="10" width="11.375" style="36" bestFit="1" customWidth="1"/>
    <col min="11" max="16384" width="9" style="36"/>
  </cols>
  <sheetData>
    <row r="2" spans="2:10">
      <c r="B2" s="37" t="s">
        <v>84</v>
      </c>
      <c r="E2" s="38" t="s">
        <v>117</v>
      </c>
      <c r="F2" s="38" t="s">
        <v>118</v>
      </c>
      <c r="G2" s="38" t="s">
        <v>119</v>
      </c>
      <c r="H2" s="38" t="s">
        <v>120</v>
      </c>
      <c r="I2" s="38" t="s">
        <v>121</v>
      </c>
      <c r="J2" s="38" t="s">
        <v>122</v>
      </c>
    </row>
    <row r="3" spans="2:10">
      <c r="B3" s="39" t="s">
        <v>85</v>
      </c>
      <c r="E3" s="40" t="s">
        <v>123</v>
      </c>
      <c r="F3" s="40" t="s">
        <v>124</v>
      </c>
      <c r="G3" s="40" t="s">
        <v>134</v>
      </c>
      <c r="H3" s="40" t="s">
        <v>123</v>
      </c>
      <c r="I3" s="40" t="s">
        <v>124</v>
      </c>
      <c r="J3" s="40" t="s">
        <v>134</v>
      </c>
    </row>
    <row r="4" spans="2:10">
      <c r="B4" s="39" t="s">
        <v>86</v>
      </c>
      <c r="E4" s="40" t="s">
        <v>19</v>
      </c>
      <c r="F4" s="40" t="s">
        <v>20</v>
      </c>
      <c r="G4" s="40" t="s">
        <v>135</v>
      </c>
      <c r="H4" s="40" t="s">
        <v>23</v>
      </c>
      <c r="I4" s="40" t="s">
        <v>24</v>
      </c>
      <c r="J4" s="40" t="s">
        <v>136</v>
      </c>
    </row>
    <row r="5" spans="2:10">
      <c r="B5" s="39" t="s">
        <v>149</v>
      </c>
      <c r="E5" s="40" t="s">
        <v>125</v>
      </c>
      <c r="F5" s="40" t="s">
        <v>126</v>
      </c>
      <c r="G5" s="40" t="s">
        <v>133</v>
      </c>
      <c r="H5" s="40" t="s">
        <v>137</v>
      </c>
      <c r="I5" s="40" t="s">
        <v>138</v>
      </c>
      <c r="J5" s="40" t="s">
        <v>139</v>
      </c>
    </row>
    <row r="6" spans="2:10">
      <c r="B6" s="39" t="s">
        <v>88</v>
      </c>
      <c r="E6" s="40" t="s">
        <v>130</v>
      </c>
      <c r="F6" s="40" t="s">
        <v>131</v>
      </c>
      <c r="G6" s="40" t="s">
        <v>132</v>
      </c>
      <c r="H6" s="40" t="s">
        <v>125</v>
      </c>
      <c r="I6" s="40" t="s">
        <v>126</v>
      </c>
      <c r="J6" s="40" t="s">
        <v>133</v>
      </c>
    </row>
    <row r="7" spans="2:10">
      <c r="B7" s="39" t="s">
        <v>89</v>
      </c>
      <c r="E7" s="40" t="s">
        <v>127</v>
      </c>
      <c r="F7" s="40" t="s">
        <v>127</v>
      </c>
      <c r="G7" s="40" t="s">
        <v>127</v>
      </c>
      <c r="H7" s="40" t="s">
        <v>127</v>
      </c>
      <c r="I7" s="40" t="s">
        <v>127</v>
      </c>
      <c r="J7" s="40" t="s">
        <v>127</v>
      </c>
    </row>
    <row r="8" spans="2:10">
      <c r="B8" s="39" t="s">
        <v>90</v>
      </c>
      <c r="E8" s="40" t="s">
        <v>128</v>
      </c>
      <c r="F8" s="40" t="s">
        <v>128</v>
      </c>
      <c r="G8" s="40" t="s">
        <v>128</v>
      </c>
      <c r="H8" s="40" t="s">
        <v>128</v>
      </c>
      <c r="I8" s="40" t="s">
        <v>128</v>
      </c>
      <c r="J8" s="40" t="s">
        <v>128</v>
      </c>
    </row>
    <row r="9" spans="2:10">
      <c r="B9" s="39" t="s">
        <v>91</v>
      </c>
      <c r="E9" s="40" t="s">
        <v>129</v>
      </c>
      <c r="F9" s="40" t="s">
        <v>129</v>
      </c>
      <c r="G9" s="40" t="s">
        <v>129</v>
      </c>
      <c r="H9" s="40" t="s">
        <v>129</v>
      </c>
      <c r="I9" s="40" t="s">
        <v>129</v>
      </c>
      <c r="J9" s="40" t="s">
        <v>129</v>
      </c>
    </row>
    <row r="10" spans="2:10">
      <c r="B10" s="39" t="s">
        <v>92</v>
      </c>
    </row>
    <row r="11" spans="2:10">
      <c r="B11" s="39" t="s">
        <v>93</v>
      </c>
    </row>
    <row r="12" spans="2:10">
      <c r="B12" s="39" t="s">
        <v>94</v>
      </c>
      <c r="D12" s="41" t="s">
        <v>140</v>
      </c>
      <c r="E12" s="38" t="s">
        <v>117</v>
      </c>
      <c r="F12" s="38" t="s">
        <v>118</v>
      </c>
      <c r="G12" s="38" t="s">
        <v>119</v>
      </c>
      <c r="H12" s="38" t="s">
        <v>120</v>
      </c>
      <c r="I12" s="38" t="s">
        <v>121</v>
      </c>
      <c r="J12" s="38" t="s">
        <v>122</v>
      </c>
    </row>
    <row r="13" spans="2:10">
      <c r="B13" s="39" t="s">
        <v>95</v>
      </c>
      <c r="E13" s="41" t="s">
        <v>143</v>
      </c>
      <c r="F13" s="41" t="s">
        <v>143</v>
      </c>
      <c r="G13" s="41" t="s">
        <v>143</v>
      </c>
      <c r="H13" s="41" t="s">
        <v>78</v>
      </c>
      <c r="I13" s="41" t="s">
        <v>78</v>
      </c>
      <c r="J13" s="41" t="s">
        <v>78</v>
      </c>
    </row>
    <row r="14" spans="2:10">
      <c r="B14" s="39" t="s">
        <v>96</v>
      </c>
      <c r="E14" s="41" t="s">
        <v>144</v>
      </c>
      <c r="F14" s="41" t="s">
        <v>144</v>
      </c>
      <c r="G14" s="41" t="s">
        <v>144</v>
      </c>
      <c r="H14" s="41" t="s">
        <v>76</v>
      </c>
      <c r="I14" s="41" t="s">
        <v>76</v>
      </c>
      <c r="J14" s="41" t="s">
        <v>76</v>
      </c>
    </row>
    <row r="15" spans="2:10">
      <c r="B15" s="39" t="s">
        <v>97</v>
      </c>
      <c r="E15" s="41" t="s">
        <v>145</v>
      </c>
      <c r="F15" s="41" t="s">
        <v>145</v>
      </c>
      <c r="G15" s="41" t="s">
        <v>145</v>
      </c>
      <c r="H15" s="41" t="s">
        <v>77</v>
      </c>
      <c r="I15" s="41" t="s">
        <v>77</v>
      </c>
      <c r="J15" s="41" t="s">
        <v>77</v>
      </c>
    </row>
    <row r="16" spans="2:10">
      <c r="B16" s="39" t="s">
        <v>98</v>
      </c>
    </row>
    <row r="17" spans="2:2">
      <c r="B17" s="39" t="s">
        <v>99</v>
      </c>
    </row>
    <row r="18" spans="2:2">
      <c r="B18" s="39" t="s">
        <v>100</v>
      </c>
    </row>
    <row r="19" spans="2:2">
      <c r="B19" s="39" t="s">
        <v>101</v>
      </c>
    </row>
    <row r="20" spans="2:2">
      <c r="B20" s="39" t="s">
        <v>102</v>
      </c>
    </row>
    <row r="21" spans="2:2">
      <c r="B21" s="39" t="s">
        <v>103</v>
      </c>
    </row>
    <row r="22" spans="2:2">
      <c r="B22" s="39" t="s">
        <v>104</v>
      </c>
    </row>
    <row r="23" spans="2:2">
      <c r="B23" s="39" t="s">
        <v>148</v>
      </c>
    </row>
    <row r="24" spans="2:2">
      <c r="B24" s="39" t="s">
        <v>105</v>
      </c>
    </row>
    <row r="25" spans="2:2">
      <c r="B25" s="39" t="s">
        <v>106</v>
      </c>
    </row>
    <row r="26" spans="2:2">
      <c r="B26" s="39" t="s">
        <v>107</v>
      </c>
    </row>
  </sheetData>
  <sheetProtection algorithmName="SHA-512" hashValue="K+qf7YMOmZ2fMBwtbo/nUpXBlo5fivp+c3qjZ2noc2QJBXFo6fk2IMkRam6VvLATL1gcFrWN8F4QoGkmEjXzhA==" saltValue="WgbvxmQq4pB7V8JtmGPNNA==" spinCount="100000" sheet="1" objects="1" scenarios="1"/>
  <phoneticPr fontId="6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B28F54-36F6-48C4-A61A-B14A3C638AD2}">
  <sheetPr codeName="Sheet3"/>
  <dimension ref="A1:G57"/>
  <sheetViews>
    <sheetView topLeftCell="A34" workbookViewId="0">
      <selection activeCell="K49" sqref="K49"/>
    </sheetView>
  </sheetViews>
  <sheetFormatPr defaultRowHeight="13.5"/>
  <cols>
    <col min="1" max="1" width="8.875" customWidth="1"/>
    <col min="2" max="2" width="1.625" style="1" customWidth="1"/>
    <col min="3" max="3" width="8.875" customWidth="1"/>
    <col min="4" max="4" width="1.625" style="1" customWidth="1"/>
    <col min="5" max="5" width="8.875" customWidth="1"/>
    <col min="6" max="6" width="1.625" style="1" customWidth="1"/>
    <col min="7" max="7" width="8.875" customWidth="1"/>
  </cols>
  <sheetData>
    <row r="1" spans="1:6" ht="18.75">
      <c r="A1" s="2" t="s">
        <v>68</v>
      </c>
      <c r="B1" s="14"/>
    </row>
    <row r="3" spans="1:6">
      <c r="A3" s="3" t="s">
        <v>79</v>
      </c>
      <c r="B3" s="20"/>
      <c r="C3" s="11" t="s">
        <v>80</v>
      </c>
      <c r="D3" s="20"/>
      <c r="E3" s="3" t="s">
        <v>81</v>
      </c>
      <c r="F3" s="19"/>
    </row>
    <row r="4" spans="1:6">
      <c r="A4" s="4" t="s">
        <v>25</v>
      </c>
      <c r="B4" s="16"/>
      <c r="C4" s="4" t="s">
        <v>13</v>
      </c>
      <c r="D4" s="16"/>
      <c r="E4" s="4" t="s">
        <v>29</v>
      </c>
      <c r="F4" s="18"/>
    </row>
    <row r="5" spans="1:6">
      <c r="A5" s="4" t="s">
        <v>26</v>
      </c>
      <c r="B5" s="16"/>
      <c r="C5" s="4" t="s">
        <v>14</v>
      </c>
      <c r="D5" s="16"/>
      <c r="E5" s="4" t="s">
        <v>30</v>
      </c>
      <c r="F5" s="17"/>
    </row>
    <row r="6" spans="1:6">
      <c r="A6" s="4" t="s">
        <v>27</v>
      </c>
      <c r="B6" s="16"/>
      <c r="C6" s="4" t="s">
        <v>23</v>
      </c>
      <c r="D6" s="17"/>
      <c r="E6" s="4" t="s">
        <v>4</v>
      </c>
      <c r="F6" s="18"/>
    </row>
    <row r="7" spans="1:6">
      <c r="A7" s="4" t="s">
        <v>28</v>
      </c>
      <c r="B7" s="16"/>
      <c r="C7" s="4" t="s">
        <v>24</v>
      </c>
      <c r="D7" s="17"/>
      <c r="E7" s="4" t="s">
        <v>6</v>
      </c>
      <c r="F7" s="18"/>
    </row>
    <row r="8" spans="1:6">
      <c r="A8" s="10"/>
      <c r="B8" s="10"/>
      <c r="C8" s="4" t="s">
        <v>19</v>
      </c>
      <c r="D8" s="17"/>
      <c r="E8" s="4" t="s">
        <v>5</v>
      </c>
      <c r="F8" s="18"/>
    </row>
    <row r="9" spans="1:6">
      <c r="A9" s="10"/>
      <c r="B9" s="10"/>
      <c r="C9" s="4" t="s">
        <v>20</v>
      </c>
      <c r="D9" s="17"/>
      <c r="E9" s="4" t="s">
        <v>7</v>
      </c>
      <c r="F9"/>
    </row>
    <row r="10" spans="1:6">
      <c r="A10" s="10"/>
      <c r="B10" s="10"/>
      <c r="C10" s="4" t="s">
        <v>21</v>
      </c>
      <c r="D10" s="18"/>
      <c r="F10"/>
    </row>
    <row r="11" spans="1:6">
      <c r="A11" s="10"/>
      <c r="B11" s="10"/>
      <c r="C11" s="4" t="s">
        <v>22</v>
      </c>
      <c r="D11" s="18"/>
      <c r="F11"/>
    </row>
    <row r="12" spans="1:6">
      <c r="A12" s="10"/>
      <c r="B12" s="10"/>
      <c r="C12" s="4" t="s">
        <v>15</v>
      </c>
      <c r="D12" s="18"/>
      <c r="F12"/>
    </row>
    <row r="13" spans="1:6">
      <c r="A13" s="10"/>
      <c r="B13" s="10"/>
      <c r="C13" s="4" t="s">
        <v>16</v>
      </c>
      <c r="D13" s="18"/>
      <c r="F13"/>
    </row>
    <row r="14" spans="1:6">
      <c r="A14" s="10"/>
      <c r="B14" s="10"/>
      <c r="C14" s="4" t="s">
        <v>17</v>
      </c>
      <c r="D14" s="18"/>
      <c r="F14"/>
    </row>
    <row r="15" spans="1:6">
      <c r="A15" s="10"/>
      <c r="B15" s="10"/>
      <c r="C15" s="4" t="s">
        <v>18</v>
      </c>
      <c r="D15"/>
      <c r="F15"/>
    </row>
    <row r="16" spans="1:6">
      <c r="A16" s="10"/>
      <c r="B16" s="10"/>
      <c r="C16" s="4" t="s">
        <v>6</v>
      </c>
      <c r="F16"/>
    </row>
    <row r="17" spans="1:7">
      <c r="A17" s="10"/>
      <c r="B17" s="10"/>
      <c r="C17" s="4" t="s">
        <v>5</v>
      </c>
      <c r="F17"/>
    </row>
    <row r="18" spans="1:7">
      <c r="A18" s="10"/>
      <c r="B18" s="10"/>
      <c r="C18" s="4" t="s">
        <v>7</v>
      </c>
      <c r="F18"/>
    </row>
    <row r="19" spans="1:7">
      <c r="A19" s="10"/>
      <c r="B19" s="10"/>
      <c r="F19"/>
    </row>
    <row r="20" spans="1:7">
      <c r="A20" s="9" t="s">
        <v>40</v>
      </c>
      <c r="B20" s="10"/>
      <c r="C20" s="9" t="s">
        <v>41</v>
      </c>
      <c r="E20" s="3" t="s">
        <v>69</v>
      </c>
      <c r="F20"/>
      <c r="G20" s="3" t="s">
        <v>44</v>
      </c>
    </row>
    <row r="21" spans="1:7">
      <c r="A21" s="5" t="s">
        <v>32</v>
      </c>
      <c r="B21" s="10"/>
      <c r="C21" s="4" t="s">
        <v>42</v>
      </c>
      <c r="E21" s="5" t="s">
        <v>3</v>
      </c>
      <c r="F21"/>
      <c r="G21" s="5" t="s">
        <v>33</v>
      </c>
    </row>
    <row r="22" spans="1:7">
      <c r="A22" s="5" t="s">
        <v>39</v>
      </c>
      <c r="B22" s="10"/>
      <c r="C22" s="4" t="s">
        <v>43</v>
      </c>
      <c r="E22" s="5" t="s">
        <v>2</v>
      </c>
      <c r="F22"/>
      <c r="G22" s="5" t="s">
        <v>34</v>
      </c>
    </row>
    <row r="23" spans="1:7">
      <c r="A23" s="10"/>
      <c r="B23" s="15"/>
      <c r="F23"/>
      <c r="G23" s="6" t="s">
        <v>35</v>
      </c>
    </row>
    <row r="24" spans="1:7">
      <c r="A24" s="8" t="s">
        <v>12</v>
      </c>
      <c r="F24"/>
    </row>
    <row r="25" spans="1:7">
      <c r="A25" s="7" t="s">
        <v>31</v>
      </c>
      <c r="F25"/>
    </row>
    <row r="26" spans="1:7">
      <c r="A26" s="7" t="s">
        <v>36</v>
      </c>
      <c r="F26"/>
    </row>
    <row r="27" spans="1:7">
      <c r="F27"/>
    </row>
    <row r="28" spans="1:7">
      <c r="A28" s="8" t="s">
        <v>38</v>
      </c>
      <c r="C28" s="8" t="s">
        <v>37</v>
      </c>
      <c r="E28" s="8" t="s">
        <v>82</v>
      </c>
      <c r="F28"/>
    </row>
    <row r="29" spans="1:7">
      <c r="A29" s="13">
        <v>5</v>
      </c>
      <c r="C29" s="7">
        <v>1</v>
      </c>
      <c r="E29" s="7">
        <v>1</v>
      </c>
      <c r="F29"/>
    </row>
    <row r="30" spans="1:7">
      <c r="A30" s="13">
        <v>6</v>
      </c>
      <c r="C30" s="7">
        <v>2</v>
      </c>
      <c r="E30" s="7">
        <v>2</v>
      </c>
      <c r="F30"/>
    </row>
    <row r="31" spans="1:7">
      <c r="A31" s="12"/>
      <c r="C31" s="10"/>
      <c r="E31" s="7">
        <v>3</v>
      </c>
      <c r="F31"/>
    </row>
    <row r="32" spans="1:7">
      <c r="F32"/>
    </row>
    <row r="33" spans="1:6">
      <c r="A33" s="9" t="s">
        <v>61</v>
      </c>
      <c r="C33" s="23" t="s">
        <v>84</v>
      </c>
      <c r="F33"/>
    </row>
    <row r="34" spans="1:6">
      <c r="A34" s="4" t="s">
        <v>51</v>
      </c>
      <c r="C34" s="21" t="s">
        <v>85</v>
      </c>
      <c r="F34"/>
    </row>
    <row r="35" spans="1:6">
      <c r="A35" s="4" t="s">
        <v>52</v>
      </c>
      <c r="C35" s="21" t="s">
        <v>86</v>
      </c>
      <c r="F35"/>
    </row>
    <row r="36" spans="1:6">
      <c r="A36" s="4" t="s">
        <v>53</v>
      </c>
      <c r="C36" s="21" t="s">
        <v>87</v>
      </c>
      <c r="F36"/>
    </row>
    <row r="37" spans="1:6">
      <c r="A37" s="4" t="s">
        <v>54</v>
      </c>
      <c r="C37" s="21" t="s">
        <v>88</v>
      </c>
    </row>
    <row r="38" spans="1:6">
      <c r="A38" s="4" t="s">
        <v>55</v>
      </c>
      <c r="C38" s="21" t="s">
        <v>89</v>
      </c>
    </row>
    <row r="39" spans="1:6">
      <c r="A39" s="4" t="s">
        <v>56</v>
      </c>
      <c r="C39" s="21" t="s">
        <v>90</v>
      </c>
    </row>
    <row r="40" spans="1:6">
      <c r="A40" s="4" t="s">
        <v>57</v>
      </c>
      <c r="C40" s="21" t="s">
        <v>91</v>
      </c>
    </row>
    <row r="41" spans="1:6">
      <c r="A41" s="4" t="s">
        <v>58</v>
      </c>
      <c r="C41" s="21" t="s">
        <v>92</v>
      </c>
    </row>
    <row r="42" spans="1:6">
      <c r="A42" s="4" t="s">
        <v>59</v>
      </c>
      <c r="C42" s="21" t="s">
        <v>93</v>
      </c>
    </row>
    <row r="43" spans="1:6">
      <c r="A43" s="4" t="s">
        <v>60</v>
      </c>
      <c r="C43" s="21" t="s">
        <v>94</v>
      </c>
    </row>
    <row r="44" spans="1:6">
      <c r="A44" s="4"/>
      <c r="C44" s="21" t="s">
        <v>95</v>
      </c>
    </row>
    <row r="45" spans="1:6">
      <c r="C45" s="21" t="s">
        <v>96</v>
      </c>
    </row>
    <row r="46" spans="1:6">
      <c r="C46" s="21" t="s">
        <v>97</v>
      </c>
    </row>
    <row r="47" spans="1:6">
      <c r="C47" s="21" t="s">
        <v>98</v>
      </c>
    </row>
    <row r="48" spans="1:6">
      <c r="C48" s="21" t="s">
        <v>99</v>
      </c>
    </row>
    <row r="49" spans="3:3">
      <c r="C49" s="21" t="s">
        <v>100</v>
      </c>
    </row>
    <row r="50" spans="3:3">
      <c r="C50" s="21" t="s">
        <v>101</v>
      </c>
    </row>
    <row r="51" spans="3:3">
      <c r="C51" s="21" t="s">
        <v>102</v>
      </c>
    </row>
    <row r="52" spans="3:3">
      <c r="C52" s="21" t="s">
        <v>103</v>
      </c>
    </row>
    <row r="53" spans="3:3">
      <c r="C53" s="21" t="s">
        <v>104</v>
      </c>
    </row>
    <row r="54" spans="3:3">
      <c r="C54" s="21" t="s">
        <v>105</v>
      </c>
    </row>
    <row r="55" spans="3:3">
      <c r="C55" s="21" t="s">
        <v>106</v>
      </c>
    </row>
    <row r="56" spans="3:3">
      <c r="C56" s="21" t="s">
        <v>107</v>
      </c>
    </row>
    <row r="57" spans="3:3">
      <c r="C57" s="22"/>
    </row>
  </sheetData>
  <phoneticPr fontId="6"/>
  <conditionalFormatting sqref="A21:A22">
    <cfRule type="cellIs" dxfId="1" priority="1" stopIfTrue="1" operator="lessThan">
      <formula>1</formula>
    </cfRule>
    <cfRule type="cellIs" dxfId="0" priority="2" stopIfTrue="1" operator="greaterThan">
      <formula>#REF!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13</vt:i4>
      </vt:variant>
    </vt:vector>
  </HeadingPairs>
  <TitlesOfParts>
    <vt:vector size="16" baseType="lpstr">
      <vt:lpstr>中学生の部</vt:lpstr>
      <vt:lpstr>種目名</vt:lpstr>
      <vt:lpstr>リストシート</vt:lpstr>
      <vt:lpstr>中学生の部!Print_Titles</vt:lpstr>
      <vt:lpstr>ﾘﾚｰ女1</vt:lpstr>
      <vt:lpstr>ﾘﾚｰ女2</vt:lpstr>
      <vt:lpstr>ﾘﾚｰ女3</vt:lpstr>
      <vt:lpstr>ﾘﾚｰ男1</vt:lpstr>
      <vt:lpstr>ﾘﾚｰ男2</vt:lpstr>
      <vt:lpstr>ﾘﾚｰ男3</vt:lpstr>
      <vt:lpstr>女1</vt:lpstr>
      <vt:lpstr>女2</vt:lpstr>
      <vt:lpstr>女3</vt:lpstr>
      <vt:lpstr>男1</vt:lpstr>
      <vt:lpstr>男2</vt:lpstr>
      <vt:lpstr>男3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公益財団法人大野城市体育協会</dc:creator>
  <cp:lastModifiedBy>oospnt003</cp:lastModifiedBy>
  <cp:lastPrinted>2022-06-13T01:19:20Z</cp:lastPrinted>
  <dcterms:created xsi:type="dcterms:W3CDTF">2014-06-19T04:16:02Z</dcterms:created>
  <dcterms:modified xsi:type="dcterms:W3CDTF">2022-06-13T01:19:21Z</dcterms:modified>
</cp:coreProperties>
</file>