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陸上競技協会\市民陸上大会\R8\申込書類\"/>
    </mc:Choice>
  </mc:AlternateContent>
  <xr:revisionPtr revIDLastSave="0" documentId="13_ncr:1_{913F4F7D-B3AA-4569-B365-40348B4B5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生の部" sheetId="1" r:id="rId1"/>
    <sheet name="高校・一般の部" sheetId="2" r:id="rId2"/>
  </sheets>
  <externalReferences>
    <externalReference r:id="rId3"/>
  </externalReferences>
  <definedNames>
    <definedName name="_xlnm.Print_Area" localSheetId="1">高校・一般の部!$A$1:$U$47</definedName>
    <definedName name="_xlnm.Print_Area" localSheetId="0">中学生の部!$A$1:$U$47</definedName>
    <definedName name="_xlnm.Print_Titles" localSheetId="1">高校・一般の部!$4:$15</definedName>
    <definedName name="_xlnm.Print_Titles" localSheetId="0">中学生の部!$4:$15</definedName>
    <definedName name="高校・一般女子" localSheetId="1">#REF!</definedName>
    <definedName name="高校・一般女子">#REF!</definedName>
    <definedName name="高校・一般男子" localSheetId="1">#REF!</definedName>
    <definedName name="高校・一般男子">#REF!</definedName>
    <definedName name="小学4×100ｍR" localSheetId="1">#REF!</definedName>
    <definedName name="小学4×100ｍR">#REF!</definedName>
    <definedName name="小学学年" localSheetId="1">#REF!</definedName>
    <definedName name="小学学年">#REF!</definedName>
    <definedName name="小学校名" localSheetId="1">#REF!</definedName>
    <definedName name="小学校名">#REF!</definedName>
    <definedName name="小学女子5年" localSheetId="1">#REF!</definedName>
    <definedName name="小学女子5年">#REF!</definedName>
    <definedName name="小学女子6年" localSheetId="1">#REF!</definedName>
    <definedName name="小学女子6年">#REF!</definedName>
    <definedName name="小学男子5年" localSheetId="1">#REF!</definedName>
    <definedName name="小学男子5年">#REF!</definedName>
    <definedName name="小学男子6年" localSheetId="1">#REF!</definedName>
    <definedName name="小学男子6年">#REF!</definedName>
    <definedName name="性別" localSheetId="1">#REF!</definedName>
    <definedName name="性別">#REF!</definedName>
    <definedName name="中学4×100ｍR" localSheetId="1">#REF!</definedName>
    <definedName name="中学4×100ｍR">#REF!</definedName>
    <definedName name="中学学年" localSheetId="1">#REF!</definedName>
    <definedName name="中学学年">#REF!</definedName>
    <definedName name="中学校名">[1]リストシート!$C$34:$C$57</definedName>
    <definedName name="中学女子1年" localSheetId="1">#REF!</definedName>
    <definedName name="中学女子1年">#REF!</definedName>
    <definedName name="中学女子2年" localSheetId="1">#REF!</definedName>
    <definedName name="中学女子2年">#REF!</definedName>
    <definedName name="中学女子3年" localSheetId="1">#REF!</definedName>
    <definedName name="中学女子3年">#REF!</definedName>
    <definedName name="中学男子1年" localSheetId="1">#REF!</definedName>
    <definedName name="中学男子1年">#REF!</definedName>
    <definedName name="中学男子2年" localSheetId="1">#REF!</definedName>
    <definedName name="中学男子2年">#REF!</definedName>
    <definedName name="中学男子3年" localSheetId="1">#REF!</definedName>
    <definedName name="中学男子3年">#REF!</definedName>
    <definedName name="複数" localSheetId="1">#REF!</definedName>
    <definedName name="複数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7" i="2" l="1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83" i="2" s="1"/>
  <c r="K10" i="2"/>
  <c r="M9" i="2"/>
  <c r="L9" i="2"/>
  <c r="N9" i="2" s="1"/>
  <c r="K9" i="2"/>
  <c r="S81" i="2" l="1"/>
  <c r="S84" i="2"/>
  <c r="S82" i="2"/>
  <c r="S85" i="2"/>
  <c r="S80" i="2"/>
  <c r="T82" i="2" s="1"/>
  <c r="T85" i="2" l="1"/>
  <c r="T86" i="2" s="1"/>
  <c r="K10" i="1"/>
  <c r="N9" i="1"/>
  <c r="S77" i="1" l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83" i="1" l="1"/>
  <c r="S82" i="1"/>
  <c r="S84" i="1"/>
  <c r="S85" i="1"/>
  <c r="S81" i="1"/>
  <c r="S80" i="1"/>
  <c r="T85" i="1" l="1"/>
  <c r="T82" i="1"/>
  <c r="T8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oospnt003</author>
  </authors>
  <commentList>
    <comment ref="O6" authorId="0" shapeId="0" xr:uid="{96696F90-B837-4718-AF93-920AD31FB6C5}">
      <text>
        <r>
          <rPr>
            <b/>
            <sz val="11"/>
            <color indexed="81"/>
            <rFont val="ＭＳ Ｐ明朝"/>
            <family val="1"/>
            <charset val="128"/>
          </rPr>
          <t>【申込日】
「Ctrl」を押し
ながら「+」を
押してください。</t>
        </r>
      </text>
    </comment>
    <comment ref="N9" authorId="0" shapeId="0" xr:uid="{59C920E7-647F-4F01-88C8-02BBB3FD328B}">
      <text>
        <r>
          <rPr>
            <b/>
            <sz val="11"/>
            <color indexed="81"/>
            <rFont val="ＭＳ Ｐ明朝"/>
            <family val="1"/>
            <charset val="128"/>
          </rPr>
          <t>【参加費合計】
一覧表に入力
すると、自動的
に計算されます。</t>
        </r>
      </text>
    </comment>
    <comment ref="F13" authorId="0" shapeId="0" xr:uid="{EAB123EB-B002-478A-9A9E-597E625ADCE2}">
      <text>
        <r>
          <rPr>
            <b/>
            <sz val="11"/>
            <color indexed="81"/>
            <rFont val="ＭＳ Ｐ明朝"/>
            <family val="1"/>
            <charset val="128"/>
          </rPr>
          <t>【審判員】
審判員2名の名前を入力してください。</t>
        </r>
      </text>
    </comment>
    <comment ref="C17" authorId="0" shapeId="0" xr:uid="{0E14F871-48BF-4F3C-84D6-AFA6FE0752EA}">
      <text>
        <r>
          <rPr>
            <b/>
            <sz val="11"/>
            <color indexed="81"/>
            <rFont val="ＭＳ Ｐ明朝"/>
            <family val="1"/>
            <charset val="128"/>
          </rPr>
          <t>【登録番号】
福岡陸協（中体連）の登録番号を記入してください。</t>
        </r>
      </text>
    </comment>
    <comment ref="N17" authorId="0" shapeId="0" xr:uid="{F10C6D83-BFC6-44B8-ABC2-E2D9020880E3}">
      <text>
        <r>
          <rPr>
            <b/>
            <sz val="9"/>
            <color indexed="81"/>
            <rFont val="MS P ゴシック"/>
            <family val="3"/>
            <charset val="128"/>
          </rPr>
          <t>【４×100mR】
・1チーム参加
　　→中学男子○
・2チーム参加
　　→中学男子Ａ、中学男子Ｂ
　　　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oospnt003</author>
  </authors>
  <commentList>
    <comment ref="O6" authorId="0" shapeId="0" xr:uid="{62AEFEF0-AF2E-46C2-83DB-170578C8BE4F}">
      <text>
        <r>
          <rPr>
            <b/>
            <sz val="11"/>
            <color indexed="81"/>
            <rFont val="ＭＳ Ｐ明朝"/>
            <family val="1"/>
            <charset val="128"/>
          </rPr>
          <t>【申込日】
「Ctrl」を押し
ながら「+」を
押してください。</t>
        </r>
      </text>
    </comment>
    <comment ref="N9" authorId="0" shapeId="0" xr:uid="{65766622-6A89-4BD8-B9FC-9F826409E535}">
      <text>
        <r>
          <rPr>
            <b/>
            <sz val="11"/>
            <color indexed="81"/>
            <rFont val="ＭＳ Ｐ明朝"/>
            <family val="1"/>
            <charset val="128"/>
          </rPr>
          <t>【参加費合計】
一覧表に入力
すると、自動的
に計算されます。</t>
        </r>
      </text>
    </comment>
    <comment ref="C17" authorId="0" shapeId="0" xr:uid="{8B973C92-AA6B-4CF9-96C7-F365418D216A}">
      <text>
        <r>
          <rPr>
            <b/>
            <sz val="11"/>
            <color indexed="81"/>
            <rFont val="ＭＳ Ｐ明朝"/>
            <family val="1"/>
            <charset val="128"/>
          </rPr>
          <t>【登録番号】
福岡陸協の登録番号を記入してください。</t>
        </r>
      </text>
    </comment>
    <comment ref="N17" authorId="0" shapeId="0" xr:uid="{772998D2-FCF0-483C-9E6D-D6E2BA29E5C3}">
      <text>
        <r>
          <rPr>
            <b/>
            <sz val="9"/>
            <color indexed="81"/>
            <rFont val="MS P ゴシック"/>
            <family val="3"/>
            <charset val="128"/>
          </rPr>
          <t>【４×100mR】
・1チーム参加
　　→男子○
・2チーム参加
　　→男子Ａ、男子Ｂ
　　　を選択してください。</t>
        </r>
      </text>
    </comment>
  </commentList>
</comments>
</file>

<file path=xl/sharedStrings.xml><?xml version="1.0" encoding="utf-8"?>
<sst xmlns="http://schemas.openxmlformats.org/spreadsheetml/2006/main" count="96" uniqueCount="51">
  <si>
    <t>№</t>
  </si>
  <si>
    <t>登録番号</t>
    <rPh sb="0" eb="2">
      <t>トウロク</t>
    </rPh>
    <rPh sb="2" eb="4">
      <t>バンゴウ</t>
    </rPh>
    <phoneticPr fontId="3"/>
  </si>
  <si>
    <t>例</t>
    <rPh sb="0" eb="1">
      <t>レイ</t>
    </rPh>
    <phoneticPr fontId="6"/>
  </si>
  <si>
    <t xml:space="preserve">4×100mR </t>
    <phoneticPr fontId="6"/>
  </si>
  <si>
    <t>種目1</t>
    <rPh sb="0" eb="2">
      <t>シュモク</t>
    </rPh>
    <phoneticPr fontId="3"/>
  </si>
  <si>
    <t>種目2</t>
    <rPh sb="0" eb="2">
      <t>シュモク</t>
    </rPh>
    <phoneticPr fontId="3"/>
  </si>
  <si>
    <t>性別</t>
    <rPh sb="0" eb="2">
      <t>セイベツ</t>
    </rPh>
    <phoneticPr fontId="6"/>
  </si>
  <si>
    <t>男</t>
    <rPh sb="0" eb="1">
      <t>ダン</t>
    </rPh>
    <phoneticPr fontId="6"/>
  </si>
  <si>
    <t>中学生の部</t>
    <rPh sb="0" eb="3">
      <t>チュウガクセイ</t>
    </rPh>
    <rPh sb="2" eb="3">
      <t>セイ</t>
    </rPh>
    <rPh sb="4" eb="5">
      <t>ブ</t>
    </rPh>
    <phoneticPr fontId="6"/>
  </si>
  <si>
    <t>参加人数</t>
    <rPh sb="0" eb="2">
      <t>サンカ</t>
    </rPh>
    <rPh sb="2" eb="4">
      <t>ニンズウ</t>
    </rPh>
    <phoneticPr fontId="3"/>
  </si>
  <si>
    <t>リレー数</t>
    <rPh sb="3" eb="4">
      <t>スウ</t>
    </rPh>
    <phoneticPr fontId="3"/>
  </si>
  <si>
    <t>個人種目</t>
    <rPh sb="0" eb="2">
      <t>コジン</t>
    </rPh>
    <rPh sb="2" eb="4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</si>
  <si>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</si>
  <si>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</si>
  <si>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①所属名（学校名）</t>
    <rPh sb="1" eb="3">
      <t>ショゾク</t>
    </rPh>
    <rPh sb="3" eb="4">
      <t>メイ</t>
    </rPh>
    <rPh sb="5" eb="8">
      <t>ガッコウメイ</t>
    </rPh>
    <phoneticPr fontId="6"/>
  </si>
  <si>
    <t>②申込み責任者</t>
    <rPh sb="1" eb="3">
      <t>モウシコミ</t>
    </rPh>
    <rPh sb="4" eb="7">
      <t>セキニンシャ</t>
    </rPh>
    <phoneticPr fontId="6"/>
  </si>
  <si>
    <t>③連絡先（携帯等）</t>
    <rPh sb="1" eb="4">
      <t>レンラクサキ</t>
    </rPh>
    <rPh sb="5" eb="8">
      <t>ケイタイナド</t>
    </rPh>
    <phoneticPr fontId="3"/>
  </si>
  <si>
    <t>④申込日</t>
    <rPh sb="1" eb="3">
      <t>モウシコミ</t>
    </rPh>
    <rPh sb="3" eb="4">
      <t>ヒ</t>
    </rPh>
    <phoneticPr fontId="6"/>
  </si>
  <si>
    <t>学年</t>
    <rPh sb="0" eb="2">
      <t>ガクネン</t>
    </rPh>
    <phoneticPr fontId="3"/>
  </si>
  <si>
    <t>2</t>
    <phoneticPr fontId="6"/>
  </si>
  <si>
    <t>2年100m</t>
    <phoneticPr fontId="6"/>
  </si>
  <si>
    <t>走幅跳</t>
    <phoneticPr fontId="6"/>
  </si>
  <si>
    <t>参加費合計</t>
    <rPh sb="0" eb="3">
      <t>サンカヒ</t>
    </rPh>
    <rPh sb="3" eb="5">
      <t>ゴウケイ</t>
    </rPh>
    <phoneticPr fontId="3"/>
  </si>
  <si>
    <t>中学男子A</t>
    <rPh sb="0" eb="1">
      <t>チュウ</t>
    </rPh>
    <rPh sb="1" eb="2">
      <t>ガク</t>
    </rPh>
    <rPh sb="2" eb="4">
      <t>ダンシ</t>
    </rPh>
    <phoneticPr fontId="3"/>
  </si>
  <si>
    <t>中学男子B</t>
    <rPh sb="0" eb="1">
      <t>チュウ</t>
    </rPh>
    <rPh sb="1" eb="2">
      <t>ガク</t>
    </rPh>
    <rPh sb="2" eb="4">
      <t>ダンシ</t>
    </rPh>
    <phoneticPr fontId="3"/>
  </si>
  <si>
    <t>中学男子○</t>
    <rPh sb="0" eb="1">
      <t>チュウ</t>
    </rPh>
    <rPh sb="1" eb="2">
      <t>ガク</t>
    </rPh>
    <rPh sb="2" eb="4">
      <t>ダンシ</t>
    </rPh>
    <phoneticPr fontId="3"/>
  </si>
  <si>
    <t>中学女子A</t>
    <rPh sb="0" eb="2">
      <t>チュウガク</t>
    </rPh>
    <rPh sb="2" eb="4">
      <t>ジョシ</t>
    </rPh>
    <phoneticPr fontId="3"/>
  </si>
  <si>
    <t>中学女子B</t>
    <rPh sb="0" eb="2">
      <t>チュウガク</t>
    </rPh>
    <rPh sb="2" eb="4">
      <t>ジョシ</t>
    </rPh>
    <phoneticPr fontId="3"/>
  </si>
  <si>
    <t>中学女子○</t>
    <rPh sb="0" eb="2">
      <t>チュウガク</t>
    </rPh>
    <rPh sb="2" eb="4">
      <t>ジョシ</t>
    </rPh>
    <phoneticPr fontId="3"/>
  </si>
  <si>
    <t>E○○○</t>
    <phoneticPr fontId="6"/>
  </si>
  <si>
    <t>⑤審判員（2名）</t>
    <rPh sb="1" eb="4">
      <t>シンパンイン</t>
    </rPh>
    <rPh sb="6" eb="7">
      <t>メイ</t>
    </rPh>
    <phoneticPr fontId="6"/>
  </si>
  <si>
    <t>姓</t>
    <rPh sb="0" eb="1">
      <t>セイ</t>
    </rPh>
    <phoneticPr fontId="3"/>
  </si>
  <si>
    <t>名</t>
    <rPh sb="0" eb="1">
      <t>メイ</t>
    </rPh>
    <phoneticPr fontId="6"/>
  </si>
  <si>
    <t>ﾌﾘｾｲ</t>
  </si>
  <si>
    <t>ﾌﾘﾒｲ</t>
  </si>
  <si>
    <t>大野城</t>
    <rPh sb="0" eb="2">
      <t>オオノ</t>
    </rPh>
    <rPh sb="2" eb="3">
      <t>ジョウ</t>
    </rPh>
    <phoneticPr fontId="6"/>
  </si>
  <si>
    <t>次郎</t>
    <rPh sb="0" eb="2">
      <t>ジロウ</t>
    </rPh>
    <phoneticPr fontId="6"/>
  </si>
  <si>
    <t>ｵｵﾉｼﾞｮｳ</t>
    <phoneticPr fontId="6"/>
  </si>
  <si>
    <t>ｼﾞﾛｳ</t>
    <phoneticPr fontId="6"/>
  </si>
  <si>
    <t>種目名</t>
    <rPh sb="0" eb="2">
      <t>シュモク</t>
    </rPh>
    <rPh sb="2" eb="3">
      <t>メイ</t>
    </rPh>
    <phoneticPr fontId="3"/>
  </si>
  <si>
    <t>参考記録</t>
    <rPh sb="0" eb="4">
      <t>サンコウキロク</t>
    </rPh>
    <phoneticPr fontId="6"/>
  </si>
  <si>
    <t>中学男子○</t>
    <rPh sb="0" eb="1">
      <t>チュウ</t>
    </rPh>
    <rPh sb="1" eb="2">
      <t>ガク</t>
    </rPh>
    <rPh sb="2" eb="4">
      <t>ダンシ</t>
    </rPh>
    <phoneticPr fontId="6"/>
  </si>
  <si>
    <t>高校・一般の部</t>
    <rPh sb="0" eb="2">
      <t>コウコウ</t>
    </rPh>
    <rPh sb="3" eb="5">
      <t>イッパン</t>
    </rPh>
    <rPh sb="6" eb="7">
      <t>ブ</t>
    </rPh>
    <phoneticPr fontId="6"/>
  </si>
  <si>
    <t>⑤住所</t>
    <rPh sb="1" eb="3">
      <t>ジュウショ</t>
    </rPh>
    <phoneticPr fontId="6"/>
  </si>
  <si>
    <t>C○○○</t>
    <phoneticPr fontId="6"/>
  </si>
  <si>
    <t>１8</t>
    <phoneticPr fontId="6"/>
  </si>
  <si>
    <t>100m</t>
    <phoneticPr fontId="6"/>
  </si>
  <si>
    <t>男子○</t>
    <rPh sb="0" eb="2">
      <t>ダンシ</t>
    </rPh>
    <phoneticPr fontId="6"/>
  </si>
  <si>
    <t>※誤入力がないかご確認の上、本表をメールで提出してください。</t>
    <rPh sb="1" eb="4">
      <t>ゴニュウリョク</t>
    </rPh>
    <rPh sb="9" eb="11">
      <t>カクニン</t>
    </rPh>
    <rPh sb="12" eb="13">
      <t>ウエ</t>
    </rPh>
    <phoneticPr fontId="6"/>
  </si>
  <si>
    <t>第26回井上孫造杯大野城市民陸上競技大会　参加申込書</t>
    <rPh sb="0" eb="1">
      <t>ダイ</t>
    </rPh>
    <rPh sb="3" eb="4">
      <t>カイ</t>
    </rPh>
    <rPh sb="4" eb="12">
      <t>イノウエマゴゾウハイオオノジョウ</t>
    </rPh>
    <rPh sb="12" eb="13">
      <t>シ</t>
    </rPh>
    <rPh sb="13" eb="14">
      <t>ミン</t>
    </rPh>
    <rPh sb="14" eb="20">
      <t>リクジョウキョウギタイカイ</t>
    </rPh>
    <rPh sb="21" eb="26">
      <t>サンカモウシコミショ</t>
    </rPh>
    <phoneticPr fontId="6"/>
  </si>
  <si>
    <t>第27回井上孫造杯大野城市民陸上競技大会　参加申込書</t>
    <rPh sb="0" eb="1">
      <t>ダイ</t>
    </rPh>
    <rPh sb="3" eb="4">
      <t>カイ</t>
    </rPh>
    <rPh sb="4" eb="12">
      <t>イノウエマゴゾウハイオオノジョウ</t>
    </rPh>
    <rPh sb="12" eb="13">
      <t>シ</t>
    </rPh>
    <rPh sb="13" eb="14">
      <t>ミン</t>
    </rPh>
    <rPh sb="14" eb="20">
      <t>リクジョウキョウギタイカイ</t>
    </rPh>
    <rPh sb="21" eb="26">
      <t>サンカモウシコミショ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</si>
</sst>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gge&quot;年&quot;m&quot;月&quot;d&quot;日&quot;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b/>
      <sz val="14"/>
      <name val="Meiryo UI"/>
      <family val="3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indexed="8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rgb="FF0000FF"/>
      </left>
      <right/>
      <top style="hair">
        <color rgb="FF0000FF"/>
      </top>
      <bottom/>
      <diagonal/>
    </border>
    <border>
      <left style="hair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/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/>
      <top/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hair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/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49" fontId="5" fillId="0" borderId="0" xfId="0" applyNumberFormat="1" applyFont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4" borderId="11" xfId="0" applyFont="1" applyFill="1" applyBorder="1" applyAlignment="1">
      <alignment horizontal="center" vertical="center" shrinkToFit="1"/>
    </xf>
    <xf numFmtId="0" fontId="14" fillId="4" borderId="7" xfId="0" applyFont="1" applyFill="1" applyBorder="1" applyAlignment="1">
      <alignment horizontal="center"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5" borderId="12" xfId="0" applyFont="1" applyFill="1" applyBorder="1" applyAlignment="1">
      <alignment horizontal="center" vertical="center" shrinkToFit="1"/>
    </xf>
    <xf numFmtId="0" fontId="14" fillId="5" borderId="9" xfId="0" applyFont="1" applyFill="1" applyBorder="1" applyAlignment="1">
      <alignment horizontal="center" vertical="center" shrinkToFit="1"/>
    </xf>
    <xf numFmtId="0" fontId="16" fillId="3" borderId="17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14" fillId="0" borderId="0" xfId="0" applyFont="1" applyAlignment="1">
      <alignment horizontal="center" vertical="center" shrinkToFit="1"/>
    </xf>
    <xf numFmtId="5" fontId="14" fillId="0" borderId="0" xfId="0" applyNumberFormat="1" applyFont="1" applyAlignment="1">
      <alignment horizontal="center" vertical="center" shrinkToFit="1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2" borderId="24" xfId="1" applyFont="1" applyFill="1" applyBorder="1" applyAlignment="1">
      <alignment horizontal="center" vertical="center" shrinkToFit="1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19" xfId="1" applyFont="1" applyFill="1" applyBorder="1" applyAlignment="1">
      <alignment horizontal="center" vertical="center" shrinkToFit="1"/>
    </xf>
    <xf numFmtId="49" fontId="4" fillId="2" borderId="35" xfId="0" applyNumberFormat="1" applyFont="1" applyFill="1" applyBorder="1" applyAlignment="1">
      <alignment horizontal="center" vertical="center" shrinkToFit="1"/>
    </xf>
    <xf numFmtId="0" fontId="4" fillId="2" borderId="35" xfId="1" applyFont="1" applyFill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center" vertical="center" shrinkToFit="1"/>
    </xf>
    <xf numFmtId="0" fontId="4" fillId="0" borderId="5" xfId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vertical="center" shrinkToFit="1"/>
      <protection locked="0"/>
    </xf>
    <xf numFmtId="0" fontId="4" fillId="0" borderId="2" xfId="1" applyFont="1" applyBorder="1" applyAlignment="1" applyProtection="1">
      <alignment vertical="center" shrinkToFit="1"/>
      <protection locked="0"/>
    </xf>
    <xf numFmtId="0" fontId="4" fillId="0" borderId="15" xfId="1" applyFont="1" applyBorder="1" applyAlignment="1" applyProtection="1">
      <alignment horizontal="center" vertical="center" shrinkToFit="1"/>
      <protection locked="0"/>
    </xf>
    <xf numFmtId="0" fontId="4" fillId="0" borderId="21" xfId="1" applyFont="1" applyBorder="1" applyAlignment="1" applyProtection="1">
      <alignment vertical="center" shrinkToFit="1"/>
      <protection locked="0"/>
    </xf>
    <xf numFmtId="0" fontId="4" fillId="0" borderId="16" xfId="1" applyFont="1" applyBorder="1" applyAlignment="1" applyProtection="1">
      <alignment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 shrinkToFit="1"/>
      <protection locked="0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vertical="center" shrinkToFit="1"/>
      <protection locked="0"/>
    </xf>
    <xf numFmtId="0" fontId="4" fillId="0" borderId="4" xfId="1" applyFont="1" applyBorder="1" applyAlignment="1" applyProtection="1">
      <alignment vertical="center" shrinkToFit="1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2" fillId="3" borderId="24" xfId="1" applyFont="1" applyFill="1" applyBorder="1" applyAlignment="1">
      <alignment horizontal="center" vertical="center"/>
    </xf>
    <xf numFmtId="0" fontId="4" fillId="0" borderId="25" xfId="1" applyFont="1" applyBorder="1" applyAlignment="1" applyProtection="1">
      <alignment horizontal="center" vertical="center" shrinkToFit="1"/>
      <protection locked="0"/>
    </xf>
    <xf numFmtId="0" fontId="4" fillId="0" borderId="24" xfId="1" applyFont="1" applyBorder="1" applyAlignment="1" applyProtection="1">
      <alignment vertical="center" shrinkToFit="1"/>
      <protection locked="0"/>
    </xf>
    <xf numFmtId="0" fontId="4" fillId="0" borderId="19" xfId="1" applyFont="1" applyBorder="1" applyAlignment="1" applyProtection="1">
      <alignment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>
      <alignment horizontal="center" vertical="center"/>
    </xf>
    <xf numFmtId="176" fontId="2" fillId="0" borderId="20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>
      <alignment vertical="center" shrinkToFit="1"/>
    </xf>
    <xf numFmtId="0" fontId="18" fillId="3" borderId="17" xfId="0" applyFont="1" applyFill="1" applyBorder="1" applyAlignment="1">
      <alignment horizontal="center" vertical="center" shrinkToFit="1"/>
    </xf>
    <xf numFmtId="0" fontId="4" fillId="2" borderId="25" xfId="1" applyFont="1" applyFill="1" applyBorder="1" applyAlignment="1" applyProtection="1">
      <alignment horizontal="center" vertical="center" shrinkToFit="1"/>
      <protection hidden="1"/>
    </xf>
    <xf numFmtId="0" fontId="4" fillId="2" borderId="24" xfId="1" applyFont="1" applyFill="1" applyBorder="1" applyAlignment="1" applyProtection="1">
      <alignment horizontal="center" vertical="center" shrinkToFit="1"/>
      <protection hidden="1"/>
    </xf>
    <xf numFmtId="0" fontId="4" fillId="2" borderId="19" xfId="1" applyFont="1" applyFill="1" applyBorder="1" applyAlignment="1" applyProtection="1">
      <alignment horizontal="center" vertical="center" shrinkToFit="1"/>
      <protection hidden="1"/>
    </xf>
    <xf numFmtId="49" fontId="4" fillId="2" borderId="35" xfId="0" applyNumberFormat="1" applyFont="1" applyFill="1" applyBorder="1" applyAlignment="1" applyProtection="1">
      <alignment horizontal="center" vertical="center" shrinkToFit="1"/>
      <protection hidden="1"/>
    </xf>
    <xf numFmtId="0" fontId="4" fillId="2" borderId="35" xfId="1" applyFont="1" applyFill="1" applyBorder="1" applyAlignment="1" applyProtection="1">
      <alignment horizontal="center" vertical="center" shrinkToFit="1"/>
      <protection hidden="1"/>
    </xf>
    <xf numFmtId="0" fontId="4" fillId="2" borderId="36" xfId="1" applyFont="1" applyFill="1" applyBorder="1" applyAlignment="1" applyProtection="1">
      <alignment horizontal="center" vertical="center" shrinkToFit="1"/>
      <protection hidden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14" fillId="5" borderId="34" xfId="0" applyFont="1" applyFill="1" applyBorder="1" applyAlignment="1">
      <alignment horizontal="center" vertical="center" shrinkToFit="1"/>
    </xf>
    <xf numFmtId="0" fontId="14" fillId="5" borderId="8" xfId="0" applyFont="1" applyFill="1" applyBorder="1" applyAlignment="1">
      <alignment horizontal="center" vertical="center" shrinkToFit="1"/>
    </xf>
    <xf numFmtId="5" fontId="14" fillId="5" borderId="22" xfId="0" applyNumberFormat="1" applyFont="1" applyFill="1" applyBorder="1" applyAlignment="1">
      <alignment horizontal="center" vertical="center" shrinkToFit="1"/>
    </xf>
    <xf numFmtId="5" fontId="14" fillId="5" borderId="23" xfId="0" applyNumberFormat="1" applyFont="1" applyFill="1" applyBorder="1" applyAlignment="1">
      <alignment horizontal="center" vertical="center" shrinkToFit="1"/>
    </xf>
    <xf numFmtId="5" fontId="14" fillId="5" borderId="10" xfId="0" applyNumberFormat="1" applyFont="1" applyFill="1" applyBorder="1" applyAlignment="1">
      <alignment horizontal="center" vertical="center" shrinkToFit="1"/>
    </xf>
    <xf numFmtId="5" fontId="14" fillId="5" borderId="9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22" xfId="1" applyFont="1" applyBorder="1" applyAlignment="1" applyProtection="1">
      <alignment horizontal="center" vertical="center" shrinkToFit="1"/>
      <protection locked="0"/>
    </xf>
    <xf numFmtId="0" fontId="5" fillId="0" borderId="23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>
      <alignment horizontal="left" vertical="center" shrinkToFit="1"/>
    </xf>
    <xf numFmtId="0" fontId="16" fillId="3" borderId="13" xfId="1" applyFont="1" applyFill="1" applyBorder="1" applyAlignment="1">
      <alignment horizontal="center" vertical="center" shrinkToFit="1"/>
    </xf>
    <xf numFmtId="0" fontId="16" fillId="3" borderId="14" xfId="1" applyFont="1" applyFill="1" applyBorder="1" applyAlignment="1">
      <alignment horizontal="center" vertical="center" shrinkToFit="1"/>
    </xf>
    <xf numFmtId="0" fontId="16" fillId="3" borderId="31" xfId="1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center" vertical="center" shrinkToFit="1"/>
    </xf>
    <xf numFmtId="0" fontId="16" fillId="4" borderId="31" xfId="0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0" fontId="13" fillId="4" borderId="13" xfId="0" applyFont="1" applyFill="1" applyBorder="1" applyAlignment="1">
      <alignment horizontal="center" vertical="center" shrinkToFit="1"/>
    </xf>
    <xf numFmtId="0" fontId="13" fillId="4" borderId="14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17" xfId="1" applyFont="1" applyFill="1" applyBorder="1" applyAlignment="1">
      <alignment horizontal="center" vertical="center" shrinkToFit="1"/>
    </xf>
    <xf numFmtId="0" fontId="22" fillId="3" borderId="17" xfId="0" applyFont="1" applyFill="1" applyBorder="1" applyAlignment="1">
      <alignment horizontal="center" vertical="center" shrinkToFit="1"/>
    </xf>
    <xf numFmtId="0" fontId="4" fillId="3" borderId="26" xfId="1" applyFont="1" applyFill="1" applyBorder="1" applyAlignment="1">
      <alignment horizontal="center" vertical="center" shrinkToFit="1"/>
    </xf>
    <xf numFmtId="0" fontId="22" fillId="3" borderId="28" xfId="0" applyFont="1" applyFill="1" applyBorder="1" applyAlignment="1">
      <alignment horizontal="center" vertical="center" shrinkToFit="1"/>
    </xf>
    <xf numFmtId="0" fontId="4" fillId="3" borderId="27" xfId="1" applyFont="1" applyFill="1" applyBorder="1" applyAlignment="1">
      <alignment horizontal="center" vertical="center" shrinkToFit="1"/>
    </xf>
    <xf numFmtId="0" fontId="22" fillId="3" borderId="29" xfId="0" applyFont="1" applyFill="1" applyBorder="1" applyAlignment="1">
      <alignment horizontal="center" vertical="center" shrinkToFit="1"/>
    </xf>
    <xf numFmtId="0" fontId="4" fillId="3" borderId="18" xfId="1" applyFont="1" applyFill="1" applyBorder="1" applyAlignment="1">
      <alignment horizontal="center" vertical="center" shrinkToFit="1"/>
    </xf>
    <xf numFmtId="0" fontId="22" fillId="3" borderId="30" xfId="0" applyFont="1" applyFill="1" applyBorder="1" applyAlignment="1">
      <alignment horizontal="center" vertical="center" shrinkToFit="1"/>
    </xf>
    <xf numFmtId="49" fontId="4" fillId="3" borderId="26" xfId="0" applyNumberFormat="1" applyFont="1" applyFill="1" applyBorder="1" applyAlignment="1">
      <alignment horizontal="center" vertical="center" shrinkToFit="1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  <color rgb="FFFFCC99"/>
      <color rgb="FF00FF00"/>
      <color rgb="FFFFFFCC"/>
      <color rgb="FFFFFF66"/>
      <color rgb="FFFFFF99"/>
      <color rgb="FFFF99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22225</xdr:rowOff>
    </xdr:from>
    <xdr:to>
      <xdr:col>9</xdr:col>
      <xdr:colOff>38100</xdr:colOff>
      <xdr:row>10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3DB8CF7-3EDE-4854-8C3C-B08DEAA57714}"/>
            </a:ext>
          </a:extLst>
        </xdr:cNvPr>
        <xdr:cNvSpPr/>
      </xdr:nvSpPr>
      <xdr:spPr>
        <a:xfrm>
          <a:off x="66675" y="1746250"/>
          <a:ext cx="4562475" cy="654050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600075</xdr:colOff>
      <xdr:row>4</xdr:row>
      <xdr:rowOff>104776</xdr:rowOff>
    </xdr:from>
    <xdr:to>
      <xdr:col>15</xdr:col>
      <xdr:colOff>79375</xdr:colOff>
      <xdr:row>6</xdr:row>
      <xdr:rowOff>47625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F57591F-DA06-4BC2-869E-8374DB99CDE2}"/>
            </a:ext>
          </a:extLst>
        </xdr:cNvPr>
        <xdr:cNvSpPr/>
      </xdr:nvSpPr>
      <xdr:spPr>
        <a:xfrm>
          <a:off x="6467475" y="1400176"/>
          <a:ext cx="2032000" cy="371474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</xdr:colOff>
      <xdr:row>3</xdr:row>
      <xdr:rowOff>219075</xdr:rowOff>
    </xdr:from>
    <xdr:to>
      <xdr:col>6</xdr:col>
      <xdr:colOff>542925</xdr:colOff>
      <xdr:row>5</xdr:row>
      <xdr:rowOff>238125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4ADADE8-DFB0-4B42-A05E-EA695373F9B6}"/>
            </a:ext>
          </a:extLst>
        </xdr:cNvPr>
        <xdr:cNvCxnSpPr/>
      </xdr:nvCxnSpPr>
      <xdr:spPr>
        <a:xfrm flipH="1">
          <a:off x="1762127" y="1390650"/>
          <a:ext cx="1857373" cy="4953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3</xdr:row>
      <xdr:rowOff>209550</xdr:rowOff>
    </xdr:from>
    <xdr:to>
      <xdr:col>11</xdr:col>
      <xdr:colOff>574675</xdr:colOff>
      <xdr:row>5</xdr:row>
      <xdr:rowOff>101600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44715EA-7A16-4DE2-9E41-CD82F00012F9}"/>
            </a:ext>
          </a:extLst>
        </xdr:cNvPr>
        <xdr:cNvCxnSpPr/>
      </xdr:nvCxnSpPr>
      <xdr:spPr>
        <a:xfrm>
          <a:off x="3619500" y="1381125"/>
          <a:ext cx="2822575" cy="3683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193675</xdr:colOff>
      <xdr:row>2</xdr:row>
      <xdr:rowOff>174625</xdr:rowOff>
    </xdr:from>
    <xdr:to>
      <xdr:col>10</xdr:col>
      <xdr:colOff>66675</xdr:colOff>
      <xdr:row>3</xdr:row>
      <xdr:rowOff>152400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80F593F-B7AF-4588-A0BF-B1AA76C8731E}"/>
            </a:ext>
          </a:extLst>
        </xdr:cNvPr>
        <xdr:cNvSpPr txBox="1"/>
      </xdr:nvSpPr>
      <xdr:spPr>
        <a:xfrm>
          <a:off x="2613025" y="717550"/>
          <a:ext cx="2740025" cy="3492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※ 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①～⑤は、</a:t>
          </a:r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必ず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25401</xdr:rowOff>
    </xdr:from>
    <xdr:to>
      <xdr:col>7</xdr:col>
      <xdr:colOff>76200</xdr:colOff>
      <xdr:row>13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2ED29F6-A3D4-492A-AAE0-789AAF6A1D2D}"/>
            </a:ext>
          </a:extLst>
        </xdr:cNvPr>
        <xdr:cNvSpPr/>
      </xdr:nvSpPr>
      <xdr:spPr>
        <a:xfrm>
          <a:off x="323850" y="2463801"/>
          <a:ext cx="3705225" cy="346074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</xdr:colOff>
      <xdr:row>3</xdr:row>
      <xdr:rowOff>200025</xdr:rowOff>
    </xdr:from>
    <xdr:to>
      <xdr:col>6</xdr:col>
      <xdr:colOff>552450</xdr:colOff>
      <xdr:row>12</xdr:row>
      <xdr:rowOff>152400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F7C1BAF-CCF3-4E89-9469-FF5ED424F0A1}"/>
            </a:ext>
          </a:extLst>
        </xdr:cNvPr>
        <xdr:cNvCxnSpPr/>
      </xdr:nvCxnSpPr>
      <xdr:spPr>
        <a:xfrm flipH="1">
          <a:off x="1762134" y="1371600"/>
          <a:ext cx="1866891" cy="14668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22225</xdr:rowOff>
    </xdr:from>
    <xdr:to>
      <xdr:col>9</xdr:col>
      <xdr:colOff>38100</xdr:colOff>
      <xdr:row>10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CC6F160-17C9-4F89-9C3F-334C0B353201}"/>
            </a:ext>
          </a:extLst>
        </xdr:cNvPr>
        <xdr:cNvSpPr/>
      </xdr:nvSpPr>
      <xdr:spPr>
        <a:xfrm>
          <a:off x="66675" y="1660525"/>
          <a:ext cx="4562475" cy="654050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600075</xdr:colOff>
      <xdr:row>4</xdr:row>
      <xdr:rowOff>104776</xdr:rowOff>
    </xdr:from>
    <xdr:to>
      <xdr:col>15</xdr:col>
      <xdr:colOff>79375</xdr:colOff>
      <xdr:row>6</xdr:row>
      <xdr:rowOff>47625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86389DA-310D-4F75-96F6-F4D117BE37AC}"/>
            </a:ext>
          </a:extLst>
        </xdr:cNvPr>
        <xdr:cNvSpPr/>
      </xdr:nvSpPr>
      <xdr:spPr>
        <a:xfrm>
          <a:off x="6467475" y="1314451"/>
          <a:ext cx="2032000" cy="371474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</xdr:colOff>
      <xdr:row>3</xdr:row>
      <xdr:rowOff>219075</xdr:rowOff>
    </xdr:from>
    <xdr:to>
      <xdr:col>6</xdr:col>
      <xdr:colOff>542925</xdr:colOff>
      <xdr:row>5</xdr:row>
      <xdr:rowOff>238125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D3B7851-3A4B-4322-998D-2806BF987AD0}"/>
            </a:ext>
          </a:extLst>
        </xdr:cNvPr>
        <xdr:cNvCxnSpPr/>
      </xdr:nvCxnSpPr>
      <xdr:spPr>
        <a:xfrm flipH="1">
          <a:off x="1762127" y="1133475"/>
          <a:ext cx="1857373" cy="4953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3</xdr:row>
      <xdr:rowOff>209550</xdr:rowOff>
    </xdr:from>
    <xdr:to>
      <xdr:col>11</xdr:col>
      <xdr:colOff>574675</xdr:colOff>
      <xdr:row>5</xdr:row>
      <xdr:rowOff>101600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AC4F603-8D6C-4D09-9F77-9755D62AEC27}"/>
            </a:ext>
          </a:extLst>
        </xdr:cNvPr>
        <xdr:cNvCxnSpPr/>
      </xdr:nvCxnSpPr>
      <xdr:spPr>
        <a:xfrm>
          <a:off x="3619500" y="1123950"/>
          <a:ext cx="2822575" cy="3683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193675</xdr:colOff>
      <xdr:row>2</xdr:row>
      <xdr:rowOff>174625</xdr:rowOff>
    </xdr:from>
    <xdr:to>
      <xdr:col>10</xdr:col>
      <xdr:colOff>66675</xdr:colOff>
      <xdr:row>3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F69F92-17F4-4AD6-9CA9-57D17F3499FD}"/>
            </a:ext>
          </a:extLst>
        </xdr:cNvPr>
        <xdr:cNvSpPr txBox="1"/>
      </xdr:nvSpPr>
      <xdr:spPr>
        <a:xfrm>
          <a:off x="2613025" y="717550"/>
          <a:ext cx="2740025" cy="3492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※ 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①～⑤は、</a:t>
          </a:r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必ず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記入してください。</a:t>
          </a:r>
        </a:p>
      </xdr:txBody>
    </xdr:sp>
    <xdr:clientData/>
  </xdr:twoCellAnchor>
  <xdr:twoCellAnchor>
    <xdr:from>
      <xdr:col>0</xdr:col>
      <xdr:colOff>133349</xdr:colOff>
      <xdr:row>11</xdr:row>
      <xdr:rowOff>25401</xdr:rowOff>
    </xdr:from>
    <xdr:to>
      <xdr:col>9</xdr:col>
      <xdr:colOff>47625</xdr:colOff>
      <xdr:row>13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30ABCF2E-C0ED-45D1-87CC-570CA448B818}"/>
            </a:ext>
          </a:extLst>
        </xdr:cNvPr>
        <xdr:cNvSpPr/>
      </xdr:nvSpPr>
      <xdr:spPr>
        <a:xfrm>
          <a:off x="133349" y="2378076"/>
          <a:ext cx="4505326" cy="346074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</xdr:colOff>
      <xdr:row>3</xdr:row>
      <xdr:rowOff>200025</xdr:rowOff>
    </xdr:from>
    <xdr:to>
      <xdr:col>6</xdr:col>
      <xdr:colOff>552450</xdr:colOff>
      <xdr:row>12</xdr:row>
      <xdr:rowOff>152400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7C947CA-F2E7-4006-A8DA-3706D27ADE92}"/>
            </a:ext>
          </a:extLst>
        </xdr:cNvPr>
        <xdr:cNvCxnSpPr/>
      </xdr:nvCxnSpPr>
      <xdr:spPr>
        <a:xfrm flipH="1">
          <a:off x="1762134" y="1114425"/>
          <a:ext cx="1866891" cy="14668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1/&#30003;&#36796;&#26360;&#39006;/&#30003;&#36796;&#19968;&#35239;&#34920;&#65288;&#20013;&#23398;&#29983;&#65289;.xlsx" TargetMode="External"/><Relationship Id="rId1" Type="http://schemas.openxmlformats.org/officeDocument/2006/relationships/externalLinkPath" Target="/work/&#38520;&#19978;&#31478;&#25216;&#21332;&#20250;/&#24066;&#27665;&#38520;&#19978;&#22823;&#20250;/R1/&#30003;&#36796;&#26360;&#39006;/&#30003;&#36796;&#19968;&#35239;&#34920;&#65288;&#20013;&#23398;&#2998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中学生の部"/>
      <sheetName val="リストシート"/>
    </sheetNames>
    <sheetDataSet>
      <sheetData sheetId="0"/>
      <sheetData sheetId="1">
        <row r="34">
          <cell r="C34" t="str">
            <v>大野中</v>
          </cell>
        </row>
        <row r="35">
          <cell r="C35" t="str">
            <v>大野東中</v>
          </cell>
        </row>
        <row r="36">
          <cell r="C36" t="str">
            <v>大利中</v>
          </cell>
        </row>
        <row r="37">
          <cell r="C37" t="str">
            <v>平野中</v>
          </cell>
        </row>
        <row r="38">
          <cell r="C38" t="str">
            <v>御陵中</v>
          </cell>
        </row>
        <row r="39">
          <cell r="C39" t="str">
            <v>春日中</v>
          </cell>
        </row>
        <row r="40">
          <cell r="C40" t="str">
            <v>春日東中</v>
          </cell>
        </row>
        <row r="41">
          <cell r="C41" t="str">
            <v>春日西中</v>
          </cell>
        </row>
        <row r="42">
          <cell r="C42" t="str">
            <v>春日南中</v>
          </cell>
        </row>
        <row r="43">
          <cell r="C43" t="str">
            <v>春日野中</v>
          </cell>
        </row>
        <row r="44">
          <cell r="C44" t="str">
            <v>春日北中</v>
          </cell>
        </row>
        <row r="45">
          <cell r="C45" t="str">
            <v>二日市中</v>
          </cell>
        </row>
        <row r="46">
          <cell r="C46" t="str">
            <v>筑山中</v>
          </cell>
        </row>
        <row r="47">
          <cell r="C47" t="str">
            <v>筑紫野中</v>
          </cell>
        </row>
        <row r="48">
          <cell r="C48" t="str">
            <v>天拝中</v>
          </cell>
        </row>
        <row r="49">
          <cell r="C49" t="str">
            <v>筑紫野南中</v>
          </cell>
        </row>
        <row r="50">
          <cell r="C50" t="str">
            <v>学業院中</v>
          </cell>
        </row>
        <row r="51">
          <cell r="C51" t="str">
            <v>太宰府中</v>
          </cell>
        </row>
        <row r="52">
          <cell r="C52" t="str">
            <v>太宰府西中</v>
          </cell>
        </row>
        <row r="53">
          <cell r="C53" t="str">
            <v>太宰府東中</v>
          </cell>
        </row>
        <row r="54">
          <cell r="C54" t="str">
            <v>那珂川中</v>
          </cell>
        </row>
        <row r="55">
          <cell r="C55" t="str">
            <v>那珂川南中</v>
          </cell>
        </row>
        <row r="56">
          <cell r="C56" t="str">
            <v>那珂川北中</v>
          </cell>
        </row>
        <row r="57">
          <cell r="C57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2:W94"/>
  <sheetViews>
    <sheetView tabSelected="1" zoomScaleNormal="100" workbookViewId="0">
      <selection activeCell="K21" sqref="K21"/>
    </sheetView>
  </sheetViews>
  <sheetFormatPr defaultRowHeight="13.5"/>
  <cols>
    <col min="1" max="1" width="1.75" customWidth="1"/>
    <col min="2" max="2" width="3.125" customWidth="1"/>
    <col min="3" max="3" width="9.625" customWidth="1"/>
    <col min="4" max="7" width="8.625" customWidth="1"/>
    <col min="8" max="9" width="5.625" style="14" customWidth="1"/>
    <col min="10" max="10" width="9.125" customWidth="1"/>
    <col min="11" max="11" width="7.625" customWidth="1"/>
    <col min="12" max="12" width="9.125" customWidth="1"/>
    <col min="13" max="13" width="7.625" customWidth="1"/>
    <col min="14" max="14" width="9.125" customWidth="1"/>
    <col min="15" max="15" width="7.625" customWidth="1"/>
    <col min="16" max="16" width="1.625" customWidth="1"/>
    <col min="18" max="18" width="0" hidden="1" customWidth="1"/>
    <col min="19" max="19" width="3.125" hidden="1" customWidth="1"/>
    <col min="20" max="20" width="0" hidden="1" customWidth="1"/>
    <col min="22" max="22" width="3.375" customWidth="1"/>
    <col min="24" max="24" width="1.75" customWidth="1"/>
  </cols>
  <sheetData>
    <row r="2" spans="2:23" ht="29.25" customHeight="1">
      <c r="B2" s="95" t="s">
        <v>50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23" ht="29.25" customHeight="1">
      <c r="L3" s="36"/>
      <c r="M3" s="36"/>
    </row>
    <row r="4" spans="2:23" ht="23.25" customHeight="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37"/>
    </row>
    <row r="5" spans="2:23" ht="14.25">
      <c r="B5" s="4"/>
      <c r="C5" s="5"/>
      <c r="D5" s="5"/>
      <c r="E5" s="5"/>
      <c r="F5" s="5"/>
      <c r="G5" s="5"/>
      <c r="H5" s="11"/>
      <c r="I5" s="11"/>
      <c r="J5" s="4"/>
      <c r="K5" s="4"/>
      <c r="L5" s="4"/>
      <c r="M5" s="4"/>
      <c r="N5" s="4"/>
      <c r="O5" s="4"/>
    </row>
    <row r="6" spans="2:23" ht="19.5">
      <c r="B6" s="100" t="s">
        <v>8</v>
      </c>
      <c r="C6" s="100"/>
      <c r="D6" s="5"/>
      <c r="E6" s="5"/>
      <c r="F6" s="5"/>
      <c r="G6" s="5"/>
      <c r="H6" s="11"/>
      <c r="I6" s="11"/>
      <c r="J6" s="67"/>
      <c r="K6" s="67"/>
      <c r="M6" s="29" t="s">
        <v>17</v>
      </c>
      <c r="N6" s="68"/>
      <c r="O6" s="69"/>
    </row>
    <row r="7" spans="2:23" ht="6" customHeight="1">
      <c r="B7" s="18"/>
      <c r="C7" s="5"/>
      <c r="D7" s="5"/>
      <c r="E7" s="5"/>
      <c r="F7" s="5"/>
      <c r="G7" s="5"/>
      <c r="H7" s="11"/>
      <c r="I7" s="11"/>
      <c r="J7" s="4"/>
      <c r="K7" s="4"/>
      <c r="L7" s="4"/>
      <c r="M7" s="4"/>
      <c r="N7" s="4"/>
      <c r="O7" s="4"/>
    </row>
    <row r="8" spans="2:23" s="20" customFormat="1" ht="14.25" customHeight="1">
      <c r="B8" s="101" t="s">
        <v>14</v>
      </c>
      <c r="C8" s="102"/>
      <c r="D8" s="101" t="s">
        <v>15</v>
      </c>
      <c r="E8" s="103"/>
      <c r="F8" s="102"/>
      <c r="G8" s="104" t="s">
        <v>16</v>
      </c>
      <c r="H8" s="105"/>
      <c r="I8" s="106"/>
      <c r="J8" s="107" t="s">
        <v>9</v>
      </c>
      <c r="K8" s="108"/>
      <c r="L8" s="24" t="s">
        <v>11</v>
      </c>
      <c r="M8" s="24" t="s">
        <v>10</v>
      </c>
      <c r="N8" s="107" t="s">
        <v>22</v>
      </c>
      <c r="O8" s="108"/>
    </row>
    <row r="9" spans="2:23" ht="15" customHeight="1">
      <c r="B9" s="96"/>
      <c r="C9" s="97"/>
      <c r="D9" s="77"/>
      <c r="E9" s="78"/>
      <c r="F9" s="79"/>
      <c r="G9" s="83"/>
      <c r="H9" s="84"/>
      <c r="I9" s="85"/>
      <c r="J9" s="25" t="s">
        <v>12</v>
      </c>
      <c r="K9" s="27">
        <v>1</v>
      </c>
      <c r="L9" s="89">
        <v>2</v>
      </c>
      <c r="M9" s="89">
        <v>1</v>
      </c>
      <c r="N9" s="91">
        <f>IF(NOT(OR(B9="大野中",B9="大野東中",B9="大利中",B9="平野中",B9="御陵中")),(M9+L9)*200,(M9+L9)*0)</f>
        <v>600</v>
      </c>
      <c r="O9" s="92"/>
    </row>
    <row r="10" spans="2:23" ht="15" customHeight="1">
      <c r="B10" s="98"/>
      <c r="C10" s="99"/>
      <c r="D10" s="80"/>
      <c r="E10" s="81"/>
      <c r="F10" s="82"/>
      <c r="G10" s="86"/>
      <c r="H10" s="87"/>
      <c r="I10" s="88"/>
      <c r="J10" s="26" t="s">
        <v>13</v>
      </c>
      <c r="K10" s="28">
        <f>COUNTIF($H$16:$H$121,"女")</f>
        <v>0</v>
      </c>
      <c r="L10" s="90"/>
      <c r="M10" s="90"/>
      <c r="N10" s="93"/>
      <c r="O10" s="94"/>
      <c r="P10" s="10"/>
    </row>
    <row r="11" spans="2:23" ht="6" customHeight="1">
      <c r="B11" s="4"/>
      <c r="C11" s="5"/>
      <c r="D11" s="6"/>
      <c r="E11" s="6"/>
      <c r="F11" s="6"/>
      <c r="G11" s="6"/>
      <c r="H11" s="12"/>
      <c r="I11" s="12"/>
      <c r="J11" s="7"/>
      <c r="K11" s="7"/>
      <c r="L11" s="4"/>
      <c r="M11" s="4"/>
      <c r="N11" s="4"/>
      <c r="O11" s="4"/>
    </row>
    <row r="12" spans="2:23" ht="6" customHeight="1">
      <c r="B12" s="32"/>
      <c r="C12" s="32"/>
      <c r="D12" s="32"/>
      <c r="E12" s="32"/>
      <c r="F12" s="32"/>
      <c r="G12" s="32"/>
      <c r="H12" s="33"/>
      <c r="I12" s="33"/>
      <c r="J12" s="33"/>
      <c r="K12" s="33"/>
      <c r="L12" s="33"/>
      <c r="M12" s="33"/>
      <c r="N12" s="34"/>
      <c r="O12" s="34"/>
      <c r="P12" s="10"/>
      <c r="W12" s="36"/>
    </row>
    <row r="13" spans="2:23" ht="19.5" customHeight="1">
      <c r="B13" s="109" t="s">
        <v>30</v>
      </c>
      <c r="C13" s="109"/>
      <c r="D13" s="119"/>
      <c r="E13" s="120"/>
      <c r="F13" s="121"/>
      <c r="G13" s="122"/>
      <c r="H13" s="33"/>
      <c r="I13" s="33"/>
      <c r="J13" s="33"/>
      <c r="K13" s="33"/>
      <c r="L13" s="33"/>
      <c r="M13" s="33"/>
      <c r="N13" s="34"/>
      <c r="O13" s="34"/>
      <c r="P13" s="10"/>
    </row>
    <row r="14" spans="2:23" ht="6" customHeight="1">
      <c r="B14" s="4"/>
      <c r="C14" s="5"/>
      <c r="D14" s="6"/>
      <c r="E14" s="6"/>
      <c r="F14" s="6"/>
      <c r="G14" s="6"/>
      <c r="H14" s="12"/>
      <c r="I14" s="12"/>
      <c r="J14" s="7"/>
      <c r="K14" s="7"/>
      <c r="L14" s="4"/>
      <c r="M14" s="4"/>
      <c r="N14" s="4"/>
      <c r="O14" s="4"/>
    </row>
    <row r="15" spans="2:23" ht="19.5" customHeight="1">
      <c r="B15" s="112" t="s">
        <v>0</v>
      </c>
      <c r="C15" s="112" t="s">
        <v>1</v>
      </c>
      <c r="D15" s="114" t="s">
        <v>31</v>
      </c>
      <c r="E15" s="116" t="s">
        <v>32</v>
      </c>
      <c r="F15" s="114" t="s">
        <v>33</v>
      </c>
      <c r="G15" s="116" t="s">
        <v>34</v>
      </c>
      <c r="H15" s="118" t="s">
        <v>18</v>
      </c>
      <c r="I15" s="118" t="s">
        <v>6</v>
      </c>
      <c r="J15" s="110" t="s">
        <v>4</v>
      </c>
      <c r="K15" s="111"/>
      <c r="L15" s="110" t="s">
        <v>5</v>
      </c>
      <c r="M15" s="111"/>
      <c r="N15" s="110" t="s">
        <v>3</v>
      </c>
      <c r="O15" s="111"/>
    </row>
    <row r="16" spans="2:23" ht="19.5" customHeight="1">
      <c r="B16" s="113"/>
      <c r="C16" s="113"/>
      <c r="D16" s="115"/>
      <c r="E16" s="117"/>
      <c r="F16" s="115"/>
      <c r="G16" s="117"/>
      <c r="H16" s="113"/>
      <c r="I16" s="113"/>
      <c r="J16" s="70" t="s">
        <v>39</v>
      </c>
      <c r="K16" s="70" t="s">
        <v>40</v>
      </c>
      <c r="L16" s="70" t="s">
        <v>39</v>
      </c>
      <c r="M16" s="70" t="s">
        <v>40</v>
      </c>
      <c r="N16" s="70" t="s">
        <v>39</v>
      </c>
      <c r="O16" s="70" t="s">
        <v>40</v>
      </c>
    </row>
    <row r="17" spans="2:23" ht="18" customHeight="1">
      <c r="B17" s="38" t="s">
        <v>2</v>
      </c>
      <c r="C17" s="39" t="s">
        <v>29</v>
      </c>
      <c r="D17" s="38" t="s">
        <v>35</v>
      </c>
      <c r="E17" s="40" t="s">
        <v>36</v>
      </c>
      <c r="F17" s="38" t="s">
        <v>37</v>
      </c>
      <c r="G17" s="40" t="s">
        <v>38</v>
      </c>
      <c r="H17" s="41" t="s">
        <v>19</v>
      </c>
      <c r="I17" s="41" t="s">
        <v>7</v>
      </c>
      <c r="J17" s="42" t="s">
        <v>20</v>
      </c>
      <c r="K17" s="42">
        <v>1150</v>
      </c>
      <c r="L17" s="42" t="s">
        <v>21</v>
      </c>
      <c r="M17" s="42">
        <v>580</v>
      </c>
      <c r="N17" s="42" t="s">
        <v>41</v>
      </c>
      <c r="O17" s="43">
        <v>4825</v>
      </c>
      <c r="S17" s="19"/>
    </row>
    <row r="18" spans="2:23" ht="24" customHeight="1">
      <c r="B18" s="30">
        <v>1</v>
      </c>
      <c r="C18" s="44"/>
      <c r="D18" s="45"/>
      <c r="E18" s="46"/>
      <c r="F18" s="45"/>
      <c r="G18" s="46"/>
      <c r="H18" s="47"/>
      <c r="I18" s="47"/>
      <c r="J18" s="48"/>
      <c r="K18" s="48"/>
      <c r="L18" s="48"/>
      <c r="M18" s="48"/>
      <c r="N18" s="48"/>
      <c r="O18" s="48"/>
      <c r="S18" s="19" t="e">
        <f>N18&amp;#REF!</f>
        <v>#REF!</v>
      </c>
    </row>
    <row r="19" spans="2:23" ht="24" customHeight="1">
      <c r="B19" s="30">
        <v>2</v>
      </c>
      <c r="C19" s="44"/>
      <c r="D19" s="49"/>
      <c r="E19" s="50"/>
      <c r="F19" s="49"/>
      <c r="G19" s="50"/>
      <c r="H19" s="47"/>
      <c r="I19" s="47"/>
      <c r="J19" s="48"/>
      <c r="K19" s="48"/>
      <c r="L19" s="48"/>
      <c r="M19" s="48"/>
      <c r="N19" s="48"/>
      <c r="O19" s="48"/>
      <c r="S19" s="19" t="e">
        <f>N19&amp;#REF!</f>
        <v>#REF!</v>
      </c>
      <c r="W19" s="36"/>
    </row>
    <row r="20" spans="2:23" ht="24" customHeight="1">
      <c r="B20" s="30">
        <v>3</v>
      </c>
      <c r="C20" s="44"/>
      <c r="D20" s="49"/>
      <c r="E20" s="50"/>
      <c r="F20" s="49"/>
      <c r="G20" s="50"/>
      <c r="H20" s="47"/>
      <c r="I20" s="47"/>
      <c r="J20" s="48"/>
      <c r="K20" s="48"/>
      <c r="L20" s="48"/>
      <c r="M20" s="48"/>
      <c r="N20" s="48"/>
      <c r="O20" s="48"/>
      <c r="S20" s="19" t="e">
        <f>N20&amp;#REF!</f>
        <v>#REF!</v>
      </c>
    </row>
    <row r="21" spans="2:23" ht="24" customHeight="1">
      <c r="B21" s="30">
        <v>4</v>
      </c>
      <c r="C21" s="44"/>
      <c r="D21" s="49"/>
      <c r="E21" s="50"/>
      <c r="F21" s="49"/>
      <c r="G21" s="50"/>
      <c r="H21" s="47"/>
      <c r="I21" s="47"/>
      <c r="J21" s="48"/>
      <c r="K21" s="48"/>
      <c r="L21" s="48"/>
      <c r="M21" s="48"/>
      <c r="N21" s="48"/>
      <c r="O21" s="48"/>
      <c r="S21" s="19" t="e">
        <f>N21&amp;#REF!</f>
        <v>#REF!</v>
      </c>
    </row>
    <row r="22" spans="2:23" ht="24" customHeight="1">
      <c r="B22" s="30">
        <v>5</v>
      </c>
      <c r="C22" s="44"/>
      <c r="D22" s="49"/>
      <c r="E22" s="50"/>
      <c r="F22" s="49"/>
      <c r="G22" s="50"/>
      <c r="H22" s="47"/>
      <c r="I22" s="47"/>
      <c r="J22" s="48"/>
      <c r="K22" s="48"/>
      <c r="L22" s="48"/>
      <c r="M22" s="48"/>
      <c r="N22" s="48"/>
      <c r="O22" s="48"/>
      <c r="S22" s="19" t="e">
        <f>N22&amp;#REF!</f>
        <v>#REF!</v>
      </c>
      <c r="V22" s="35"/>
    </row>
    <row r="23" spans="2:23" ht="24" customHeight="1">
      <c r="B23" s="30">
        <v>6</v>
      </c>
      <c r="C23" s="44"/>
      <c r="D23" s="49"/>
      <c r="E23" s="50"/>
      <c r="F23" s="49"/>
      <c r="G23" s="50"/>
      <c r="H23" s="47"/>
      <c r="I23" s="47"/>
      <c r="J23" s="48"/>
      <c r="K23" s="48"/>
      <c r="L23" s="48"/>
      <c r="M23" s="48"/>
      <c r="N23" s="48"/>
      <c r="O23" s="48"/>
      <c r="S23" s="19" t="e">
        <f>N23&amp;#REF!</f>
        <v>#REF!</v>
      </c>
    </row>
    <row r="24" spans="2:23" ht="24" customHeight="1">
      <c r="B24" s="30">
        <v>7</v>
      </c>
      <c r="C24" s="44"/>
      <c r="D24" s="49"/>
      <c r="E24" s="50"/>
      <c r="F24" s="49"/>
      <c r="G24" s="50"/>
      <c r="H24" s="47"/>
      <c r="I24" s="47"/>
      <c r="J24" s="48"/>
      <c r="K24" s="48"/>
      <c r="L24" s="48"/>
      <c r="M24" s="48"/>
      <c r="N24" s="48"/>
      <c r="O24" s="48"/>
      <c r="S24" s="19" t="e">
        <f>N24&amp;#REF!</f>
        <v>#REF!</v>
      </c>
    </row>
    <row r="25" spans="2:23" ht="24" customHeight="1">
      <c r="B25" s="30">
        <v>8</v>
      </c>
      <c r="C25" s="44"/>
      <c r="D25" s="49"/>
      <c r="E25" s="50"/>
      <c r="F25" s="49"/>
      <c r="G25" s="50"/>
      <c r="H25" s="47"/>
      <c r="I25" s="47"/>
      <c r="J25" s="48"/>
      <c r="K25" s="48"/>
      <c r="L25" s="48"/>
      <c r="M25" s="48"/>
      <c r="N25" s="48"/>
      <c r="O25" s="48"/>
      <c r="S25" s="19" t="e">
        <f>N25&amp;#REF!</f>
        <v>#REF!</v>
      </c>
    </row>
    <row r="26" spans="2:23" ht="24" customHeight="1">
      <c r="B26" s="30">
        <v>9</v>
      </c>
      <c r="C26" s="44"/>
      <c r="D26" s="49"/>
      <c r="E26" s="50"/>
      <c r="F26" s="49"/>
      <c r="G26" s="50"/>
      <c r="H26" s="47"/>
      <c r="I26" s="47"/>
      <c r="J26" s="48"/>
      <c r="K26" s="48"/>
      <c r="L26" s="48"/>
      <c r="M26" s="48"/>
      <c r="N26" s="48"/>
      <c r="O26" s="48"/>
      <c r="S26" s="19" t="e">
        <f>N26&amp;#REF!</f>
        <v>#REF!</v>
      </c>
    </row>
    <row r="27" spans="2:23" ht="24" customHeight="1">
      <c r="B27" s="30">
        <v>10</v>
      </c>
      <c r="C27" s="44"/>
      <c r="D27" s="49"/>
      <c r="E27" s="50"/>
      <c r="F27" s="49"/>
      <c r="G27" s="50"/>
      <c r="H27" s="47"/>
      <c r="I27" s="47"/>
      <c r="J27" s="48"/>
      <c r="K27" s="48"/>
      <c r="L27" s="48"/>
      <c r="M27" s="48"/>
      <c r="N27" s="48"/>
      <c r="O27" s="48"/>
      <c r="S27" s="19" t="e">
        <f>N27&amp;#REF!</f>
        <v>#REF!</v>
      </c>
    </row>
    <row r="28" spans="2:23" ht="24" customHeight="1">
      <c r="B28" s="30">
        <v>11</v>
      </c>
      <c r="C28" s="44"/>
      <c r="D28" s="49"/>
      <c r="E28" s="50"/>
      <c r="F28" s="49"/>
      <c r="G28" s="50"/>
      <c r="H28" s="47"/>
      <c r="I28" s="47"/>
      <c r="J28" s="48"/>
      <c r="K28" s="48"/>
      <c r="L28" s="48"/>
      <c r="M28" s="48"/>
      <c r="N28" s="48"/>
      <c r="O28" s="48"/>
      <c r="S28" s="19" t="e">
        <f>N28&amp;#REF!</f>
        <v>#REF!</v>
      </c>
    </row>
    <row r="29" spans="2:23" ht="24" customHeight="1">
      <c r="B29" s="30">
        <v>12</v>
      </c>
      <c r="C29" s="44"/>
      <c r="D29" s="49"/>
      <c r="E29" s="50"/>
      <c r="F29" s="49"/>
      <c r="G29" s="50"/>
      <c r="H29" s="47"/>
      <c r="I29" s="47"/>
      <c r="J29" s="48"/>
      <c r="K29" s="48"/>
      <c r="L29" s="48"/>
      <c r="M29" s="48"/>
      <c r="N29" s="48"/>
      <c r="O29" s="48"/>
      <c r="S29" s="19" t="e">
        <f>N29&amp;#REF!</f>
        <v>#REF!</v>
      </c>
    </row>
    <row r="30" spans="2:23" ht="24" customHeight="1">
      <c r="B30" s="30">
        <v>13</v>
      </c>
      <c r="C30" s="44"/>
      <c r="D30" s="49"/>
      <c r="E30" s="50"/>
      <c r="F30" s="49"/>
      <c r="G30" s="50"/>
      <c r="H30" s="47"/>
      <c r="I30" s="47"/>
      <c r="J30" s="48"/>
      <c r="K30" s="48"/>
      <c r="L30" s="48"/>
      <c r="M30" s="48"/>
      <c r="N30" s="48"/>
      <c r="O30" s="48"/>
      <c r="S30" s="19" t="e">
        <f>N30&amp;#REF!</f>
        <v>#REF!</v>
      </c>
    </row>
    <row r="31" spans="2:23" ht="24" customHeight="1">
      <c r="B31" s="30">
        <v>14</v>
      </c>
      <c r="C31" s="44"/>
      <c r="D31" s="49"/>
      <c r="E31" s="50"/>
      <c r="F31" s="49"/>
      <c r="G31" s="50"/>
      <c r="H31" s="47"/>
      <c r="I31" s="47"/>
      <c r="J31" s="48"/>
      <c r="K31" s="48"/>
      <c r="L31" s="48"/>
      <c r="M31" s="48"/>
      <c r="N31" s="48"/>
      <c r="O31" s="48"/>
      <c r="S31" s="19" t="e">
        <f>N31&amp;#REF!</f>
        <v>#REF!</v>
      </c>
    </row>
    <row r="32" spans="2:23" ht="24" customHeight="1">
      <c r="B32" s="30">
        <v>15</v>
      </c>
      <c r="C32" s="44"/>
      <c r="D32" s="49"/>
      <c r="E32" s="50"/>
      <c r="F32" s="49"/>
      <c r="G32" s="50"/>
      <c r="H32" s="47"/>
      <c r="I32" s="47"/>
      <c r="J32" s="48"/>
      <c r="K32" s="48"/>
      <c r="L32" s="48"/>
      <c r="M32" s="48"/>
      <c r="N32" s="48"/>
      <c r="O32" s="48"/>
      <c r="S32" s="19" t="e">
        <f>N32&amp;#REF!</f>
        <v>#REF!</v>
      </c>
    </row>
    <row r="33" spans="2:19" ht="24" customHeight="1">
      <c r="B33" s="30">
        <v>16</v>
      </c>
      <c r="C33" s="44"/>
      <c r="D33" s="49"/>
      <c r="E33" s="50"/>
      <c r="F33" s="49"/>
      <c r="G33" s="50"/>
      <c r="H33" s="47"/>
      <c r="I33" s="47"/>
      <c r="J33" s="48"/>
      <c r="K33" s="48"/>
      <c r="L33" s="48"/>
      <c r="M33" s="48"/>
      <c r="N33" s="48"/>
      <c r="O33" s="48"/>
      <c r="S33" s="19" t="e">
        <f>N33&amp;#REF!</f>
        <v>#REF!</v>
      </c>
    </row>
    <row r="34" spans="2:19" ht="24" customHeight="1">
      <c r="B34" s="30">
        <v>17</v>
      </c>
      <c r="C34" s="44"/>
      <c r="D34" s="49"/>
      <c r="E34" s="50"/>
      <c r="F34" s="49"/>
      <c r="G34" s="50"/>
      <c r="H34" s="47"/>
      <c r="I34" s="47"/>
      <c r="J34" s="48"/>
      <c r="K34" s="48"/>
      <c r="L34" s="48"/>
      <c r="M34" s="48"/>
      <c r="N34" s="48"/>
      <c r="O34" s="48"/>
      <c r="S34" s="19" t="e">
        <f>N34&amp;#REF!</f>
        <v>#REF!</v>
      </c>
    </row>
    <row r="35" spans="2:19" ht="24" customHeight="1">
      <c r="B35" s="30">
        <v>18</v>
      </c>
      <c r="C35" s="44"/>
      <c r="D35" s="49"/>
      <c r="E35" s="50"/>
      <c r="F35" s="49"/>
      <c r="G35" s="50"/>
      <c r="H35" s="47"/>
      <c r="I35" s="47"/>
      <c r="J35" s="48"/>
      <c r="K35" s="48"/>
      <c r="L35" s="48"/>
      <c r="M35" s="48"/>
      <c r="N35" s="48"/>
      <c r="O35" s="48"/>
      <c r="S35" s="19" t="e">
        <f>N35&amp;#REF!</f>
        <v>#REF!</v>
      </c>
    </row>
    <row r="36" spans="2:19" ht="24" customHeight="1">
      <c r="B36" s="30">
        <v>19</v>
      </c>
      <c r="C36" s="44"/>
      <c r="D36" s="49"/>
      <c r="E36" s="50"/>
      <c r="F36" s="49"/>
      <c r="G36" s="50"/>
      <c r="H36" s="47"/>
      <c r="I36" s="47"/>
      <c r="J36" s="48"/>
      <c r="K36" s="48"/>
      <c r="L36" s="48"/>
      <c r="M36" s="48"/>
      <c r="N36" s="48"/>
      <c r="O36" s="48"/>
      <c r="S36" s="19" t="e">
        <f>N36&amp;#REF!</f>
        <v>#REF!</v>
      </c>
    </row>
    <row r="37" spans="2:19" ht="24" customHeight="1">
      <c r="B37" s="30">
        <v>20</v>
      </c>
      <c r="C37" s="44"/>
      <c r="D37" s="49"/>
      <c r="E37" s="50"/>
      <c r="F37" s="49"/>
      <c r="G37" s="50"/>
      <c r="H37" s="47"/>
      <c r="I37" s="47"/>
      <c r="J37" s="48"/>
      <c r="K37" s="48"/>
      <c r="L37" s="48"/>
      <c r="M37" s="48"/>
      <c r="N37" s="48"/>
      <c r="O37" s="48"/>
      <c r="S37" s="19" t="e">
        <f>N37&amp;#REF!</f>
        <v>#REF!</v>
      </c>
    </row>
    <row r="38" spans="2:19" ht="24" customHeight="1">
      <c r="B38" s="30">
        <v>21</v>
      </c>
      <c r="C38" s="44"/>
      <c r="D38" s="49"/>
      <c r="E38" s="50"/>
      <c r="F38" s="49"/>
      <c r="G38" s="50"/>
      <c r="H38" s="47"/>
      <c r="I38" s="47"/>
      <c r="J38" s="48"/>
      <c r="K38" s="48"/>
      <c r="L38" s="48"/>
      <c r="M38" s="48"/>
      <c r="N38" s="48"/>
      <c r="O38" s="48"/>
      <c r="S38" s="19" t="e">
        <f>N38&amp;#REF!</f>
        <v>#REF!</v>
      </c>
    </row>
    <row r="39" spans="2:19" ht="24" customHeight="1">
      <c r="B39" s="30">
        <v>22</v>
      </c>
      <c r="C39" s="44"/>
      <c r="D39" s="49"/>
      <c r="E39" s="50"/>
      <c r="F39" s="49"/>
      <c r="G39" s="50"/>
      <c r="H39" s="47"/>
      <c r="I39" s="47"/>
      <c r="J39" s="48"/>
      <c r="K39" s="48"/>
      <c r="L39" s="48"/>
      <c r="M39" s="48"/>
      <c r="N39" s="48"/>
      <c r="O39" s="48"/>
      <c r="S39" s="19" t="e">
        <f>N39&amp;#REF!</f>
        <v>#REF!</v>
      </c>
    </row>
    <row r="40" spans="2:19" ht="24" customHeight="1">
      <c r="B40" s="30">
        <v>23</v>
      </c>
      <c r="C40" s="44"/>
      <c r="D40" s="49"/>
      <c r="E40" s="50"/>
      <c r="F40" s="49"/>
      <c r="G40" s="50"/>
      <c r="H40" s="47"/>
      <c r="I40" s="47"/>
      <c r="J40" s="48"/>
      <c r="K40" s="48"/>
      <c r="L40" s="48"/>
      <c r="M40" s="48"/>
      <c r="N40" s="48"/>
      <c r="O40" s="48"/>
      <c r="S40" s="19" t="e">
        <f>N40&amp;#REF!</f>
        <v>#REF!</v>
      </c>
    </row>
    <row r="41" spans="2:19" ht="24" customHeight="1">
      <c r="B41" s="30">
        <v>24</v>
      </c>
      <c r="C41" s="44"/>
      <c r="D41" s="49"/>
      <c r="E41" s="50"/>
      <c r="F41" s="49"/>
      <c r="G41" s="50"/>
      <c r="H41" s="47"/>
      <c r="I41" s="47"/>
      <c r="J41" s="48"/>
      <c r="K41" s="48"/>
      <c r="L41" s="48"/>
      <c r="M41" s="48"/>
      <c r="N41" s="48"/>
      <c r="O41" s="48"/>
      <c r="S41" s="19" t="e">
        <f>N41&amp;#REF!</f>
        <v>#REF!</v>
      </c>
    </row>
    <row r="42" spans="2:19" ht="24" customHeight="1">
      <c r="B42" s="30">
        <v>25</v>
      </c>
      <c r="C42" s="51"/>
      <c r="D42" s="52"/>
      <c r="E42" s="53"/>
      <c r="F42" s="52"/>
      <c r="G42" s="53"/>
      <c r="H42" s="54"/>
      <c r="I42" s="54"/>
      <c r="J42" s="48"/>
      <c r="K42" s="48"/>
      <c r="L42" s="48"/>
      <c r="M42" s="55"/>
      <c r="N42" s="55"/>
      <c r="O42" s="48"/>
      <c r="S42" s="19" t="e">
        <f>N42&amp;#REF!</f>
        <v>#REF!</v>
      </c>
    </row>
    <row r="43" spans="2:19" ht="24" customHeight="1">
      <c r="B43" s="30">
        <v>26</v>
      </c>
      <c r="C43" s="51"/>
      <c r="D43" s="52"/>
      <c r="E43" s="53"/>
      <c r="F43" s="52"/>
      <c r="G43" s="53"/>
      <c r="H43" s="54"/>
      <c r="I43" s="54"/>
      <c r="J43" s="48"/>
      <c r="K43" s="48"/>
      <c r="L43" s="48"/>
      <c r="M43" s="55"/>
      <c r="N43" s="55"/>
      <c r="O43" s="48"/>
      <c r="S43" s="19" t="e">
        <f>N43&amp;#REF!</f>
        <v>#REF!</v>
      </c>
    </row>
    <row r="44" spans="2:19" ht="24" customHeight="1">
      <c r="B44" s="30">
        <v>27</v>
      </c>
      <c r="C44" s="51"/>
      <c r="D44" s="52"/>
      <c r="E44" s="53"/>
      <c r="F44" s="52"/>
      <c r="G44" s="53"/>
      <c r="H44" s="54"/>
      <c r="I44" s="54"/>
      <c r="J44" s="48"/>
      <c r="K44" s="48"/>
      <c r="L44" s="48"/>
      <c r="M44" s="55"/>
      <c r="N44" s="55"/>
      <c r="O44" s="48"/>
      <c r="S44" s="19" t="e">
        <f>N44&amp;#REF!</f>
        <v>#REF!</v>
      </c>
    </row>
    <row r="45" spans="2:19" ht="24" customHeight="1">
      <c r="B45" s="30">
        <v>28</v>
      </c>
      <c r="C45" s="51"/>
      <c r="D45" s="52"/>
      <c r="E45" s="53"/>
      <c r="F45" s="52"/>
      <c r="G45" s="53"/>
      <c r="H45" s="54"/>
      <c r="I45" s="54"/>
      <c r="J45" s="48"/>
      <c r="K45" s="48"/>
      <c r="L45" s="48"/>
      <c r="M45" s="55"/>
      <c r="N45" s="55"/>
      <c r="O45" s="48"/>
      <c r="S45" s="19" t="e">
        <f>N45&amp;#REF!</f>
        <v>#REF!</v>
      </c>
    </row>
    <row r="46" spans="2:19" ht="24" customHeight="1">
      <c r="B46" s="30">
        <v>29</v>
      </c>
      <c r="C46" s="51"/>
      <c r="D46" s="52"/>
      <c r="E46" s="53"/>
      <c r="F46" s="52"/>
      <c r="G46" s="53"/>
      <c r="H46" s="54"/>
      <c r="I46" s="54"/>
      <c r="J46" s="48"/>
      <c r="K46" s="48"/>
      <c r="L46" s="48"/>
      <c r="M46" s="55"/>
      <c r="N46" s="55"/>
      <c r="O46" s="48"/>
      <c r="S46" s="19" t="e">
        <f>N46&amp;#REF!</f>
        <v>#REF!</v>
      </c>
    </row>
    <row r="47" spans="2:19" ht="24" customHeight="1">
      <c r="B47" s="31">
        <v>30</v>
      </c>
      <c r="C47" s="56"/>
      <c r="D47" s="57"/>
      <c r="E47" s="58"/>
      <c r="F47" s="57"/>
      <c r="G47" s="58"/>
      <c r="H47" s="59"/>
      <c r="I47" s="59"/>
      <c r="J47" s="60"/>
      <c r="K47" s="60"/>
      <c r="L47" s="60"/>
      <c r="M47" s="60"/>
      <c r="N47" s="60"/>
      <c r="O47" s="60"/>
      <c r="S47" s="19" t="e">
        <f>N47&amp;#REF!</f>
        <v>#REF!</v>
      </c>
    </row>
    <row r="48" spans="2:19" ht="24" customHeight="1">
      <c r="B48" s="61">
        <v>31</v>
      </c>
      <c r="C48" s="62"/>
      <c r="D48" s="63"/>
      <c r="E48" s="64"/>
      <c r="F48" s="63"/>
      <c r="G48" s="64"/>
      <c r="H48" s="65"/>
      <c r="I48" s="65"/>
      <c r="J48" s="66"/>
      <c r="K48" s="66"/>
      <c r="L48" s="66"/>
      <c r="M48" s="66"/>
      <c r="N48" s="66"/>
      <c r="O48" s="66"/>
      <c r="S48" s="19" t="e">
        <f>N48&amp;#REF!</f>
        <v>#REF!</v>
      </c>
    </row>
    <row r="49" spans="2:19" ht="24" customHeight="1">
      <c r="B49" s="30">
        <v>32</v>
      </c>
      <c r="C49" s="51"/>
      <c r="D49" s="52"/>
      <c r="E49" s="53"/>
      <c r="F49" s="52"/>
      <c r="G49" s="53"/>
      <c r="H49" s="54"/>
      <c r="I49" s="54"/>
      <c r="J49" s="48"/>
      <c r="K49" s="48"/>
      <c r="L49" s="48"/>
      <c r="M49" s="55"/>
      <c r="N49" s="55"/>
      <c r="O49" s="48"/>
      <c r="S49" s="19" t="e">
        <f>N49&amp;#REF!</f>
        <v>#REF!</v>
      </c>
    </row>
    <row r="50" spans="2:19" ht="24" customHeight="1">
      <c r="B50" s="30">
        <v>33</v>
      </c>
      <c r="C50" s="51"/>
      <c r="D50" s="52"/>
      <c r="E50" s="53"/>
      <c r="F50" s="52"/>
      <c r="G50" s="53"/>
      <c r="H50" s="54"/>
      <c r="I50" s="54"/>
      <c r="J50" s="48"/>
      <c r="K50" s="48"/>
      <c r="L50" s="48"/>
      <c r="M50" s="55"/>
      <c r="N50" s="55"/>
      <c r="O50" s="48"/>
      <c r="S50" s="19" t="e">
        <f>N50&amp;#REF!</f>
        <v>#REF!</v>
      </c>
    </row>
    <row r="51" spans="2:19" ht="24" customHeight="1">
      <c r="B51" s="30">
        <v>34</v>
      </c>
      <c r="C51" s="51"/>
      <c r="D51" s="52"/>
      <c r="E51" s="53"/>
      <c r="F51" s="52"/>
      <c r="G51" s="53"/>
      <c r="H51" s="54"/>
      <c r="I51" s="54"/>
      <c r="J51" s="48"/>
      <c r="K51" s="48"/>
      <c r="L51" s="48"/>
      <c r="M51" s="55"/>
      <c r="N51" s="55"/>
      <c r="O51" s="48"/>
      <c r="S51" s="19" t="e">
        <f>N51&amp;#REF!</f>
        <v>#REF!</v>
      </c>
    </row>
    <row r="52" spans="2:19" ht="24" customHeight="1">
      <c r="B52" s="30">
        <v>35</v>
      </c>
      <c r="C52" s="51"/>
      <c r="D52" s="52"/>
      <c r="E52" s="53"/>
      <c r="F52" s="52"/>
      <c r="G52" s="53"/>
      <c r="H52" s="54"/>
      <c r="I52" s="54"/>
      <c r="J52" s="48"/>
      <c r="K52" s="48"/>
      <c r="L52" s="48"/>
      <c r="M52" s="55"/>
      <c r="N52" s="55"/>
      <c r="O52" s="48"/>
      <c r="S52" s="19" t="e">
        <f>N52&amp;#REF!</f>
        <v>#REF!</v>
      </c>
    </row>
    <row r="53" spans="2:19" ht="24" customHeight="1">
      <c r="B53" s="30">
        <v>36</v>
      </c>
      <c r="C53" s="51"/>
      <c r="D53" s="52"/>
      <c r="E53" s="53"/>
      <c r="F53" s="52"/>
      <c r="G53" s="53"/>
      <c r="H53" s="54"/>
      <c r="I53" s="54"/>
      <c r="J53" s="48"/>
      <c r="K53" s="48"/>
      <c r="L53" s="48"/>
      <c r="M53" s="55"/>
      <c r="N53" s="55"/>
      <c r="O53" s="48"/>
      <c r="S53" s="19" t="e">
        <f>N53&amp;#REF!</f>
        <v>#REF!</v>
      </c>
    </row>
    <row r="54" spans="2:19" ht="24" customHeight="1">
      <c r="B54" s="30">
        <v>37</v>
      </c>
      <c r="C54" s="51"/>
      <c r="D54" s="52"/>
      <c r="E54" s="53"/>
      <c r="F54" s="52"/>
      <c r="G54" s="53"/>
      <c r="H54" s="54"/>
      <c r="I54" s="54"/>
      <c r="J54" s="48"/>
      <c r="K54" s="48"/>
      <c r="L54" s="48"/>
      <c r="M54" s="55"/>
      <c r="N54" s="55"/>
      <c r="O54" s="48"/>
      <c r="S54" s="19" t="e">
        <f>N54&amp;#REF!</f>
        <v>#REF!</v>
      </c>
    </row>
    <row r="55" spans="2:19" ht="24" customHeight="1">
      <c r="B55" s="30">
        <v>38</v>
      </c>
      <c r="C55" s="51"/>
      <c r="D55" s="52"/>
      <c r="E55" s="53"/>
      <c r="F55" s="52"/>
      <c r="G55" s="53"/>
      <c r="H55" s="54"/>
      <c r="I55" s="54"/>
      <c r="J55" s="48"/>
      <c r="K55" s="48"/>
      <c r="L55" s="48"/>
      <c r="M55" s="55"/>
      <c r="N55" s="55"/>
      <c r="O55" s="48"/>
      <c r="S55" s="19" t="e">
        <f>N55&amp;#REF!</f>
        <v>#REF!</v>
      </c>
    </row>
    <row r="56" spans="2:19" ht="24" customHeight="1">
      <c r="B56" s="30">
        <v>39</v>
      </c>
      <c r="C56" s="51"/>
      <c r="D56" s="52"/>
      <c r="E56" s="53"/>
      <c r="F56" s="52"/>
      <c r="G56" s="53"/>
      <c r="H56" s="54"/>
      <c r="I56" s="54"/>
      <c r="J56" s="48"/>
      <c r="K56" s="48"/>
      <c r="L56" s="48"/>
      <c r="M56" s="55"/>
      <c r="N56" s="55"/>
      <c r="O56" s="48"/>
      <c r="S56" s="19" t="e">
        <f>N56&amp;#REF!</f>
        <v>#REF!</v>
      </c>
    </row>
    <row r="57" spans="2:19" ht="24" customHeight="1">
      <c r="B57" s="30">
        <v>40</v>
      </c>
      <c r="C57" s="51"/>
      <c r="D57" s="52"/>
      <c r="E57" s="53"/>
      <c r="F57" s="52"/>
      <c r="G57" s="53"/>
      <c r="H57" s="54"/>
      <c r="I57" s="54"/>
      <c r="J57" s="48"/>
      <c r="K57" s="48"/>
      <c r="L57" s="48"/>
      <c r="M57" s="55"/>
      <c r="N57" s="55"/>
      <c r="O57" s="48"/>
      <c r="S57" s="19" t="e">
        <f>N57&amp;#REF!</f>
        <v>#REF!</v>
      </c>
    </row>
    <row r="58" spans="2:19" ht="24" customHeight="1">
      <c r="B58" s="30">
        <v>41</v>
      </c>
      <c r="C58" s="51"/>
      <c r="D58" s="52"/>
      <c r="E58" s="53"/>
      <c r="F58" s="52"/>
      <c r="G58" s="53"/>
      <c r="H58" s="54"/>
      <c r="I58" s="54"/>
      <c r="J58" s="48"/>
      <c r="K58" s="48"/>
      <c r="L58" s="48"/>
      <c r="M58" s="55"/>
      <c r="N58" s="55"/>
      <c r="O58" s="48"/>
      <c r="S58" s="19" t="e">
        <f>N58&amp;#REF!</f>
        <v>#REF!</v>
      </c>
    </row>
    <row r="59" spans="2:19" ht="24" customHeight="1">
      <c r="B59" s="30">
        <v>42</v>
      </c>
      <c r="C59" s="51"/>
      <c r="D59" s="52"/>
      <c r="E59" s="53"/>
      <c r="F59" s="52"/>
      <c r="G59" s="53"/>
      <c r="H59" s="54"/>
      <c r="I59" s="54"/>
      <c r="J59" s="48"/>
      <c r="K59" s="48"/>
      <c r="L59" s="48"/>
      <c r="M59" s="55"/>
      <c r="N59" s="55"/>
      <c r="O59" s="48"/>
      <c r="S59" s="19" t="e">
        <f>N59&amp;#REF!</f>
        <v>#REF!</v>
      </c>
    </row>
    <row r="60" spans="2:19" ht="24" customHeight="1">
      <c r="B60" s="30">
        <v>43</v>
      </c>
      <c r="C60" s="51"/>
      <c r="D60" s="52"/>
      <c r="E60" s="53"/>
      <c r="F60" s="52"/>
      <c r="G60" s="53"/>
      <c r="H60" s="54"/>
      <c r="I60" s="54"/>
      <c r="J60" s="48"/>
      <c r="K60" s="48"/>
      <c r="L60" s="48"/>
      <c r="M60" s="55"/>
      <c r="N60" s="55"/>
      <c r="O60" s="48"/>
      <c r="S60" s="19" t="e">
        <f>N60&amp;#REF!</f>
        <v>#REF!</v>
      </c>
    </row>
    <row r="61" spans="2:19" ht="24" customHeight="1">
      <c r="B61" s="30">
        <v>44</v>
      </c>
      <c r="C61" s="51"/>
      <c r="D61" s="52"/>
      <c r="E61" s="53"/>
      <c r="F61" s="52"/>
      <c r="G61" s="53"/>
      <c r="H61" s="54"/>
      <c r="I61" s="54"/>
      <c r="J61" s="48"/>
      <c r="K61" s="48"/>
      <c r="L61" s="48"/>
      <c r="M61" s="55"/>
      <c r="N61" s="55"/>
      <c r="O61" s="48"/>
      <c r="S61" s="19" t="e">
        <f>N61&amp;#REF!</f>
        <v>#REF!</v>
      </c>
    </row>
    <row r="62" spans="2:19" ht="24" customHeight="1">
      <c r="B62" s="30">
        <v>45</v>
      </c>
      <c r="C62" s="51"/>
      <c r="D62" s="52"/>
      <c r="E62" s="53"/>
      <c r="F62" s="52"/>
      <c r="G62" s="53"/>
      <c r="H62" s="54"/>
      <c r="I62" s="54"/>
      <c r="J62" s="48"/>
      <c r="K62" s="48"/>
      <c r="L62" s="48"/>
      <c r="M62" s="55"/>
      <c r="N62" s="55"/>
      <c r="O62" s="48"/>
      <c r="S62" s="19" t="e">
        <f>N62&amp;#REF!</f>
        <v>#REF!</v>
      </c>
    </row>
    <row r="63" spans="2:19" ht="24" customHeight="1">
      <c r="B63" s="30">
        <v>46</v>
      </c>
      <c r="C63" s="51"/>
      <c r="D63" s="52"/>
      <c r="E63" s="53"/>
      <c r="F63" s="52"/>
      <c r="G63" s="53"/>
      <c r="H63" s="54"/>
      <c r="I63" s="54"/>
      <c r="J63" s="48"/>
      <c r="K63" s="48"/>
      <c r="L63" s="48"/>
      <c r="M63" s="55"/>
      <c r="N63" s="55"/>
      <c r="O63" s="48"/>
      <c r="S63" s="19" t="e">
        <f>N63&amp;#REF!</f>
        <v>#REF!</v>
      </c>
    </row>
    <row r="64" spans="2:19" ht="24" customHeight="1">
      <c r="B64" s="30">
        <v>47</v>
      </c>
      <c r="C64" s="51"/>
      <c r="D64" s="52"/>
      <c r="E64" s="53"/>
      <c r="F64" s="52"/>
      <c r="G64" s="53"/>
      <c r="H64" s="54"/>
      <c r="I64" s="54"/>
      <c r="J64" s="48"/>
      <c r="K64" s="48"/>
      <c r="L64" s="48"/>
      <c r="M64" s="55"/>
      <c r="N64" s="55"/>
      <c r="O64" s="48"/>
      <c r="S64" s="19" t="e">
        <f>N64&amp;#REF!</f>
        <v>#REF!</v>
      </c>
    </row>
    <row r="65" spans="2:20" ht="24" customHeight="1">
      <c r="B65" s="30">
        <v>48</v>
      </c>
      <c r="C65" s="51"/>
      <c r="D65" s="52"/>
      <c r="E65" s="53"/>
      <c r="F65" s="52"/>
      <c r="G65" s="53"/>
      <c r="H65" s="54"/>
      <c r="I65" s="54"/>
      <c r="J65" s="48"/>
      <c r="K65" s="48"/>
      <c r="L65" s="48"/>
      <c r="M65" s="55"/>
      <c r="N65" s="55"/>
      <c r="O65" s="48"/>
      <c r="S65" s="19" t="e">
        <f>N65&amp;#REF!</f>
        <v>#REF!</v>
      </c>
    </row>
    <row r="66" spans="2:20" ht="24" customHeight="1">
      <c r="B66" s="30">
        <v>49</v>
      </c>
      <c r="C66" s="51"/>
      <c r="D66" s="52"/>
      <c r="E66" s="53"/>
      <c r="F66" s="52"/>
      <c r="G66" s="53"/>
      <c r="H66" s="54"/>
      <c r="I66" s="54"/>
      <c r="J66" s="48"/>
      <c r="K66" s="48"/>
      <c r="L66" s="48"/>
      <c r="M66" s="55"/>
      <c r="N66" s="55"/>
      <c r="O66" s="48"/>
      <c r="S66" s="19" t="e">
        <f>N66&amp;#REF!</f>
        <v>#REF!</v>
      </c>
    </row>
    <row r="67" spans="2:20" ht="24" customHeight="1">
      <c r="B67" s="30">
        <v>50</v>
      </c>
      <c r="C67" s="51"/>
      <c r="D67" s="52"/>
      <c r="E67" s="53"/>
      <c r="F67" s="52"/>
      <c r="G67" s="53"/>
      <c r="H67" s="54"/>
      <c r="I67" s="54"/>
      <c r="J67" s="48"/>
      <c r="K67" s="48"/>
      <c r="L67" s="48"/>
      <c r="M67" s="55"/>
      <c r="N67" s="55"/>
      <c r="O67" s="48"/>
      <c r="S67" s="19" t="e">
        <f>N67&amp;#REF!</f>
        <v>#REF!</v>
      </c>
    </row>
    <row r="68" spans="2:20" ht="24" customHeight="1">
      <c r="B68" s="30">
        <v>51</v>
      </c>
      <c r="C68" s="51"/>
      <c r="D68" s="52"/>
      <c r="E68" s="53"/>
      <c r="F68" s="52"/>
      <c r="G68" s="53"/>
      <c r="H68" s="54"/>
      <c r="I68" s="54"/>
      <c r="J68" s="48"/>
      <c r="K68" s="48"/>
      <c r="L68" s="48"/>
      <c r="M68" s="55"/>
      <c r="N68" s="55"/>
      <c r="O68" s="48"/>
      <c r="S68" s="19" t="e">
        <f>N68&amp;#REF!</f>
        <v>#REF!</v>
      </c>
    </row>
    <row r="69" spans="2:20" ht="24" customHeight="1">
      <c r="B69" s="30">
        <v>52</v>
      </c>
      <c r="C69" s="51"/>
      <c r="D69" s="52"/>
      <c r="E69" s="53"/>
      <c r="F69" s="52"/>
      <c r="G69" s="53"/>
      <c r="H69" s="54"/>
      <c r="I69" s="54"/>
      <c r="J69" s="48"/>
      <c r="K69" s="48"/>
      <c r="L69" s="48"/>
      <c r="M69" s="55"/>
      <c r="N69" s="55"/>
      <c r="O69" s="48"/>
      <c r="S69" s="19" t="e">
        <f>N69&amp;#REF!</f>
        <v>#REF!</v>
      </c>
    </row>
    <row r="70" spans="2:20" ht="24" customHeight="1">
      <c r="B70" s="30">
        <v>53</v>
      </c>
      <c r="C70" s="51"/>
      <c r="D70" s="52"/>
      <c r="E70" s="53"/>
      <c r="F70" s="52"/>
      <c r="G70" s="53"/>
      <c r="H70" s="54"/>
      <c r="I70" s="54"/>
      <c r="J70" s="48"/>
      <c r="K70" s="48"/>
      <c r="L70" s="48"/>
      <c r="M70" s="55"/>
      <c r="N70" s="55"/>
      <c r="O70" s="48"/>
      <c r="S70" s="19" t="e">
        <f>N70&amp;#REF!</f>
        <v>#REF!</v>
      </c>
    </row>
    <row r="71" spans="2:20" ht="24" customHeight="1">
      <c r="B71" s="30">
        <v>54</v>
      </c>
      <c r="C71" s="51"/>
      <c r="D71" s="52"/>
      <c r="E71" s="53"/>
      <c r="F71" s="52"/>
      <c r="G71" s="53"/>
      <c r="H71" s="54"/>
      <c r="I71" s="54"/>
      <c r="J71" s="48"/>
      <c r="K71" s="48"/>
      <c r="L71" s="48"/>
      <c r="M71" s="55"/>
      <c r="N71" s="55"/>
      <c r="O71" s="48"/>
      <c r="S71" s="19" t="e">
        <f>N71&amp;#REF!</f>
        <v>#REF!</v>
      </c>
    </row>
    <row r="72" spans="2:20" ht="24" customHeight="1">
      <c r="B72" s="30">
        <v>55</v>
      </c>
      <c r="C72" s="51"/>
      <c r="D72" s="52"/>
      <c r="E72" s="53"/>
      <c r="F72" s="52"/>
      <c r="G72" s="53"/>
      <c r="H72" s="54"/>
      <c r="I72" s="54"/>
      <c r="J72" s="48"/>
      <c r="K72" s="48"/>
      <c r="L72" s="48"/>
      <c r="M72" s="55"/>
      <c r="N72" s="55"/>
      <c r="O72" s="48"/>
      <c r="S72" s="19" t="e">
        <f>N72&amp;#REF!</f>
        <v>#REF!</v>
      </c>
    </row>
    <row r="73" spans="2:20" ht="24" customHeight="1">
      <c r="B73" s="30">
        <v>56</v>
      </c>
      <c r="C73" s="51"/>
      <c r="D73" s="52"/>
      <c r="E73" s="53"/>
      <c r="F73" s="52"/>
      <c r="G73" s="53"/>
      <c r="H73" s="54"/>
      <c r="I73" s="54"/>
      <c r="J73" s="48"/>
      <c r="K73" s="48"/>
      <c r="L73" s="48"/>
      <c r="M73" s="55"/>
      <c r="N73" s="55"/>
      <c r="O73" s="48"/>
      <c r="S73" s="19" t="e">
        <f>N73&amp;#REF!</f>
        <v>#REF!</v>
      </c>
    </row>
    <row r="74" spans="2:20" ht="24" customHeight="1">
      <c r="B74" s="30">
        <v>57</v>
      </c>
      <c r="C74" s="51"/>
      <c r="D74" s="52"/>
      <c r="E74" s="53"/>
      <c r="F74" s="52"/>
      <c r="G74" s="53"/>
      <c r="H74" s="54"/>
      <c r="I74" s="54"/>
      <c r="J74" s="48"/>
      <c r="K74" s="48"/>
      <c r="L74" s="48"/>
      <c r="M74" s="55"/>
      <c r="N74" s="55"/>
      <c r="O74" s="48"/>
      <c r="S74" s="19" t="e">
        <f>N74&amp;#REF!</f>
        <v>#REF!</v>
      </c>
    </row>
    <row r="75" spans="2:20" ht="24" customHeight="1">
      <c r="B75" s="30">
        <v>58</v>
      </c>
      <c r="C75" s="51"/>
      <c r="D75" s="52"/>
      <c r="E75" s="53"/>
      <c r="F75" s="52"/>
      <c r="G75" s="53"/>
      <c r="H75" s="54"/>
      <c r="I75" s="54"/>
      <c r="J75" s="48"/>
      <c r="K75" s="48"/>
      <c r="L75" s="48"/>
      <c r="M75" s="55"/>
      <c r="N75" s="55"/>
      <c r="O75" s="48"/>
      <c r="S75" s="19" t="e">
        <f>N75&amp;#REF!</f>
        <v>#REF!</v>
      </c>
    </row>
    <row r="76" spans="2:20" ht="24" customHeight="1">
      <c r="B76" s="30">
        <v>59</v>
      </c>
      <c r="C76" s="51"/>
      <c r="D76" s="52"/>
      <c r="E76" s="53"/>
      <c r="F76" s="52"/>
      <c r="G76" s="53"/>
      <c r="H76" s="54"/>
      <c r="I76" s="54"/>
      <c r="J76" s="48"/>
      <c r="K76" s="48"/>
      <c r="L76" s="48"/>
      <c r="M76" s="55"/>
      <c r="N76" s="55"/>
      <c r="O76" s="48"/>
      <c r="S76" s="19" t="e">
        <f>N76&amp;#REF!</f>
        <v>#REF!</v>
      </c>
    </row>
    <row r="77" spans="2:20" ht="24" customHeight="1">
      <c r="B77" s="31">
        <v>60</v>
      </c>
      <c r="C77" s="56"/>
      <c r="D77" s="57"/>
      <c r="E77" s="58"/>
      <c r="F77" s="57"/>
      <c r="G77" s="58"/>
      <c r="H77" s="59"/>
      <c r="I77" s="59"/>
      <c r="J77" s="60"/>
      <c r="K77" s="60"/>
      <c r="L77" s="60"/>
      <c r="M77" s="60"/>
      <c r="N77" s="60"/>
      <c r="O77" s="60"/>
      <c r="S77" s="19" t="e">
        <f>N77&amp;#REF!</f>
        <v>#REF!</v>
      </c>
    </row>
    <row r="78" spans="2:20" ht="24" customHeight="1">
      <c r="B78" s="5" t="s">
        <v>48</v>
      </c>
      <c r="C78" s="15"/>
      <c r="D78" s="16"/>
      <c r="E78" s="16"/>
      <c r="F78" s="16"/>
      <c r="G78" s="16"/>
      <c r="H78" s="17"/>
      <c r="I78" s="17"/>
      <c r="J78" s="15"/>
      <c r="K78" s="15"/>
      <c r="L78" s="15"/>
      <c r="M78" s="15"/>
      <c r="N78" s="15"/>
      <c r="O78" s="15"/>
    </row>
    <row r="79" spans="2:20" ht="24" customHeight="1">
      <c r="C79" s="1"/>
      <c r="D79" s="1"/>
      <c r="E79" s="1"/>
      <c r="F79" s="1"/>
      <c r="G79" s="1"/>
      <c r="H79" s="13"/>
      <c r="I79" s="13"/>
      <c r="J79" s="2"/>
      <c r="K79" s="2"/>
      <c r="L79" s="2"/>
      <c r="M79" s="2"/>
      <c r="N79" s="2"/>
      <c r="O79" s="2"/>
    </row>
    <row r="80" spans="2:20" ht="18" customHeight="1">
      <c r="B80" s="2"/>
      <c r="C80" s="3"/>
      <c r="D80" s="3"/>
      <c r="E80" s="3"/>
      <c r="F80" s="1"/>
      <c r="G80" s="1"/>
      <c r="H80" s="13"/>
      <c r="I80" s="13"/>
      <c r="J80" s="2"/>
      <c r="K80" s="2"/>
      <c r="L80" s="2"/>
      <c r="M80" s="2"/>
      <c r="N80" s="2"/>
      <c r="O80" s="2"/>
      <c r="R80" s="21" t="s">
        <v>23</v>
      </c>
      <c r="S80" s="22">
        <f>COUNTIF($S$18:$S$77,$R80)</f>
        <v>0</v>
      </c>
      <c r="T80" s="22"/>
    </row>
    <row r="81" spans="2:20" ht="18" customHeight="1">
      <c r="B81" s="9"/>
      <c r="R81" s="21" t="s">
        <v>24</v>
      </c>
      <c r="S81" s="22">
        <f t="shared" ref="S81" si="0">COUNTIF($S$18:$S$77,$R81)</f>
        <v>0</v>
      </c>
      <c r="T81" s="22"/>
    </row>
    <row r="82" spans="2:20" ht="18" customHeight="1">
      <c r="B82" s="8"/>
      <c r="R82" s="21" t="s">
        <v>25</v>
      </c>
      <c r="S82" s="22">
        <f>COUNTIF($S$18:$S$77,$R82)</f>
        <v>0</v>
      </c>
      <c r="T82" s="22">
        <f>COUNTIF(S80:S82,"&gt;0")</f>
        <v>0</v>
      </c>
    </row>
    <row r="83" spans="2:20" ht="18" customHeight="1">
      <c r="R83" s="21" t="s">
        <v>26</v>
      </c>
      <c r="S83" s="22">
        <f t="shared" ref="S83:S85" si="1">COUNTIF($S$18:$S$77,$R83)</f>
        <v>0</v>
      </c>
      <c r="T83" s="23"/>
    </row>
    <row r="84" spans="2:20" ht="18" customHeight="1">
      <c r="R84" s="21" t="s">
        <v>27</v>
      </c>
      <c r="S84" s="22">
        <f t="shared" si="1"/>
        <v>0</v>
      </c>
      <c r="T84" s="23"/>
    </row>
    <row r="85" spans="2:20" ht="18" customHeight="1">
      <c r="R85" s="21" t="s">
        <v>28</v>
      </c>
      <c r="S85" s="22">
        <f t="shared" si="1"/>
        <v>0</v>
      </c>
      <c r="T85" s="22">
        <f>COUNTIF(S83:S85,"&gt;0")</f>
        <v>0</v>
      </c>
    </row>
    <row r="86" spans="2:20" ht="24" customHeight="1">
      <c r="R86" s="23"/>
      <c r="S86" s="23"/>
      <c r="T86" s="23">
        <f>SUM(T82+T85)</f>
        <v>0</v>
      </c>
    </row>
    <row r="87" spans="2:20" ht="24" customHeight="1"/>
    <row r="88" spans="2:20" ht="24" customHeight="1"/>
    <row r="89" spans="2:20" ht="24" customHeight="1"/>
    <row r="90" spans="2:20" ht="24" customHeight="1"/>
    <row r="91" spans="2:20" ht="24" customHeight="1"/>
    <row r="92" spans="2:20" ht="24" customHeight="1"/>
    <row r="93" spans="2:20" ht="24" customHeight="1"/>
    <row r="94" spans="2:20" ht="24" customHeight="1"/>
  </sheetData>
  <mergeCells count="28">
    <mergeCell ref="B13:C13"/>
    <mergeCell ref="J15:K15"/>
    <mergeCell ref="L15:M15"/>
    <mergeCell ref="N15:O15"/>
    <mergeCell ref="B15:B16"/>
    <mergeCell ref="C15:C16"/>
    <mergeCell ref="D15:D16"/>
    <mergeCell ref="E15:E16"/>
    <mergeCell ref="F15:F16"/>
    <mergeCell ref="G15:G16"/>
    <mergeCell ref="H15:H16"/>
    <mergeCell ref="I15:I16"/>
    <mergeCell ref="D13:E13"/>
    <mergeCell ref="F13:G13"/>
    <mergeCell ref="B2:O2"/>
    <mergeCell ref="D8:F8"/>
    <mergeCell ref="G8:I8"/>
    <mergeCell ref="J8:K8"/>
    <mergeCell ref="N8:O8"/>
    <mergeCell ref="D9:F10"/>
    <mergeCell ref="G9:I10"/>
    <mergeCell ref="M9:M10"/>
    <mergeCell ref="N9:O10"/>
    <mergeCell ref="B4:N4"/>
    <mergeCell ref="B9:C10"/>
    <mergeCell ref="L9:L10"/>
    <mergeCell ref="B6:C6"/>
    <mergeCell ref="B8:C8"/>
  </mergeCells>
  <phoneticPr fontId="6"/>
  <dataValidations count="17">
    <dataValidation imeMode="fullKatakana" allowBlank="1" showInputMessage="1" showErrorMessage="1" sqref="F78:G78 H11:I11 H14:I15" xr:uid="{6E281189-C667-4901-8D7F-3254C74B92F5}"/>
    <dataValidation imeMode="halfAlpha" allowBlank="1" showInputMessage="1" showErrorMessage="1" sqref="H78:I78 H17 C18:C77 M17 K17 O17" xr:uid="{5E6EB310-8F0E-41D0-8D75-D13BDE1424DD}"/>
    <dataValidation type="list" allowBlank="1" showInputMessage="1" showErrorMessage="1" sqref="J78:O78" xr:uid="{770791BF-0008-4849-8533-0B6EA68635D3}">
      <formula1>#REF!</formula1>
    </dataValidation>
    <dataValidation type="list" allowBlank="1" showInputMessage="1" showErrorMessage="1" promptTitle="所属名（学校名）" prompt="ドロップダウンリストから選択してください_x000a_リストにない場合は直接入力してください" sqref="B12:C12" xr:uid="{F3B2186A-F8A7-4F29-B2B8-83F9EB62A27A}">
      <formula1>中学校名</formula1>
    </dataValidation>
    <dataValidation imeMode="halfKatakana" allowBlank="1" showInputMessage="1" showErrorMessage="1" sqref="F17:G77" xr:uid="{271A74E5-35D9-4B60-8B35-6DE82CB74756}"/>
    <dataValidation type="list" allowBlank="1" showInputMessage="1" showErrorMessage="1" promptTitle="所属名（学校名）" prompt="ドロップダウンリストから選択してください_x000a_リストにない場合は直接入力してください" sqref="B9:C10" xr:uid="{9630FB02-23A1-4E7A-A2B9-2B563D4A6642}">
      <formula1>"大野中,大野東中,大利中,平野中,御陵中,春日中,春日東中,春日西中,春日南中,春日野中,春日北中,二日市中,筑山中,筑紫野中,天拝中,筑紫野南中,学業院中,太宰府中,太宰府西中,太宰府東中,筑陽学園中,那珂川中,那珂川南中,那珂川北中"</formula1>
    </dataValidation>
    <dataValidation allowBlank="1" showInputMessage="1" showErrorMessage="1" promptTitle="参加費合計" prompt="自動的に計算されます" sqref="N9:O10" xr:uid="{B52CC82B-7896-42B6-942C-CB485EFED154}"/>
    <dataValidation imeMode="hiragana" allowBlank="1" showInputMessage="1" showErrorMessage="1" sqref="D9:F10" xr:uid="{945E4895-7171-4BC4-91E7-9CE6587ED47D}"/>
    <dataValidation imeMode="halfAlpha" allowBlank="1" showErrorMessage="1" sqref="G9:I10" xr:uid="{C1835D70-E9F0-4F9B-A2DB-E22A92B93213}"/>
    <dataValidation imeMode="halfAlpha" allowBlank="1" showInputMessage="1" showErrorMessage="1" promptTitle="参考記録" prompt="ﾄﾗｯｸは1/100秒、ﾌｨｰﾙﾄﾞは㎝単位で入力してください_x000a_例）13秒00→1300_x000a_9分30秒00→93000_x000a_5m00→550" sqref="M18:M77 K18:K77" xr:uid="{14BAB7A2-860C-4646-8FBE-C96BED9CDB4F}"/>
    <dataValidation allowBlank="1" showInputMessage="1" showErrorMessage="1" promptTitle="参考記録" prompt="1/100秒まで入力_x000a_例）50秒00→5000" sqref="O18:O77" xr:uid="{1F965E1C-81B2-49C1-A0B2-C2630547B761}"/>
    <dataValidation type="list" allowBlank="1" showInputMessage="1" showErrorMessage="1" promptTitle="種目名" prompt="学年､性別を選択しないと表示されません" sqref="J18:J77 L18:L77" xr:uid="{FC9A435B-42C5-49D7-BABD-6875D7DF3EEC}">
      <formula1>INDIRECT($I18&amp;$H18)</formula1>
    </dataValidation>
    <dataValidation type="list" allowBlank="1" showErrorMessage="1" sqref="I18:I77" xr:uid="{96B1A8F0-9E57-42BC-9BC0-BEDF8630292C}">
      <formula1>"男,女"</formula1>
    </dataValidation>
    <dataValidation type="list" allowBlank="1" showInputMessage="1" showErrorMessage="1" promptTitle="リレー" prompt="ドロップダウンリストから選択して下さい" sqref="N18:N77" xr:uid="{4A81B47E-D575-4EB0-9EB8-A700AAE1870F}">
      <formula1>INDIRECT("ﾘﾚｰ"&amp;$I18&amp;$H18)</formula1>
    </dataValidation>
    <dataValidation type="list" allowBlank="1" showErrorMessage="1" promptTitle="学年" prompt="ドロップダウンリストから選択して下さい" sqref="H18:H77" xr:uid="{E9C3931A-B901-418B-833B-7DEF95C2C883}">
      <formula1>"1,2,3"</formula1>
    </dataValidation>
    <dataValidation allowBlank="1" showInputMessage="1" showErrorMessage="1" promptTitle="審判員" prompt="審判員2名の名前を入力してください" sqref="D13:G13" xr:uid="{FDFD11D8-F1B0-4C08-B8B3-F051E302C32C}"/>
    <dataValidation allowBlank="1" showInputMessage="1" showErrorMessage="1" promptTitle="申込日" prompt="「Ctrl」を押しながら「+」を押してください" sqref="N6:O6" xr:uid="{EA42F260-C3CA-4D5D-B074-7CDD3A33DDC9}"/>
  </dataValidations>
  <pageMargins left="0.39370078740157483" right="0.39370078740157483" top="0.78740157480314965" bottom="0.78740157480314965" header="0.51181102362204722" footer="0.59055118110236227"/>
  <pageSetup paperSize="9" scale="74" orientation="portrait" cellComments="asDisplayed" r:id="rId1"/>
  <headerFooter>
    <oddHeader>&amp;R&amp;"MS UI Gothic,太字"&amp;18【記入例】</oddHeader>
  </headerFooter>
  <rowBreaks count="1" manualBreakCount="1">
    <brk id="47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B20C-44E3-4805-988B-ACD4BB974671}">
  <sheetPr>
    <tabColor rgb="FF00B0F0"/>
  </sheetPr>
  <dimension ref="B2:W94"/>
  <sheetViews>
    <sheetView zoomScaleNormal="100" workbookViewId="0">
      <selection activeCell="B3" sqref="B3"/>
    </sheetView>
  </sheetViews>
  <sheetFormatPr defaultRowHeight="13.5"/>
  <cols>
    <col min="1" max="1" width="1.75" customWidth="1"/>
    <col min="2" max="2" width="3.125" customWidth="1"/>
    <col min="3" max="3" width="9.625" customWidth="1"/>
    <col min="4" max="7" width="8.625" customWidth="1"/>
    <col min="8" max="9" width="5.625" style="14" customWidth="1"/>
    <col min="10" max="10" width="9.125" customWidth="1"/>
    <col min="11" max="11" width="7.625" customWidth="1"/>
    <col min="12" max="12" width="9.125" customWidth="1"/>
    <col min="13" max="13" width="7.625" customWidth="1"/>
    <col min="14" max="14" width="9.125" customWidth="1"/>
    <col min="15" max="15" width="7.625" customWidth="1"/>
    <col min="16" max="16" width="1.625" customWidth="1"/>
    <col min="18" max="18" width="0" hidden="1" customWidth="1"/>
    <col min="19" max="19" width="3.125" hidden="1" customWidth="1"/>
    <col min="20" max="20" width="0" hidden="1" customWidth="1"/>
    <col min="22" max="22" width="3.375" customWidth="1"/>
    <col min="24" max="24" width="1.75" customWidth="1"/>
  </cols>
  <sheetData>
    <row r="2" spans="2:23" ht="29.25" customHeight="1">
      <c r="B2" s="95" t="s">
        <v>49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23" ht="29.25" customHeight="1">
      <c r="L3" s="36"/>
      <c r="M3" s="36"/>
    </row>
    <row r="4" spans="2:23" ht="23.25" customHeight="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37"/>
    </row>
    <row r="5" spans="2:23" ht="14.25">
      <c r="B5" s="4"/>
      <c r="C5" s="5"/>
      <c r="D5" s="5"/>
      <c r="E5" s="5"/>
      <c r="F5" s="5"/>
      <c r="G5" s="5"/>
      <c r="H5" s="11"/>
      <c r="I5" s="11"/>
      <c r="J5" s="4"/>
      <c r="K5" s="4"/>
      <c r="L5" s="4"/>
      <c r="M5" s="4"/>
      <c r="N5" s="4"/>
      <c r="O5" s="4"/>
    </row>
    <row r="6" spans="2:23" ht="19.5">
      <c r="B6" s="100" t="s">
        <v>42</v>
      </c>
      <c r="C6" s="100"/>
      <c r="D6" s="125"/>
      <c r="E6" s="5"/>
      <c r="F6" s="5"/>
      <c r="G6" s="5"/>
      <c r="H6" s="11"/>
      <c r="I6" s="11"/>
      <c r="J6" s="67"/>
      <c r="K6" s="67"/>
      <c r="M6" s="29" t="s">
        <v>17</v>
      </c>
      <c r="N6" s="68"/>
      <c r="O6" s="69"/>
    </row>
    <row r="7" spans="2:23" ht="6" customHeight="1">
      <c r="B7" s="18"/>
      <c r="C7" s="5"/>
      <c r="D7" s="5"/>
      <c r="E7" s="5"/>
      <c r="F7" s="5"/>
      <c r="G7" s="5"/>
      <c r="H7" s="11"/>
      <c r="I7" s="11"/>
      <c r="J7" s="4"/>
      <c r="K7" s="4"/>
      <c r="L7" s="4"/>
      <c r="M7" s="4"/>
      <c r="N7" s="4"/>
      <c r="O7" s="4"/>
    </row>
    <row r="8" spans="2:23" s="20" customFormat="1" ht="14.25" customHeight="1">
      <c r="B8" s="101" t="s">
        <v>14</v>
      </c>
      <c r="C8" s="102"/>
      <c r="D8" s="101" t="s">
        <v>15</v>
      </c>
      <c r="E8" s="103"/>
      <c r="F8" s="102"/>
      <c r="G8" s="104" t="s">
        <v>16</v>
      </c>
      <c r="H8" s="105"/>
      <c r="I8" s="106"/>
      <c r="J8" s="107" t="s">
        <v>9</v>
      </c>
      <c r="K8" s="108"/>
      <c r="L8" s="24" t="s">
        <v>11</v>
      </c>
      <c r="M8" s="24" t="s">
        <v>10</v>
      </c>
      <c r="N8" s="107" t="s">
        <v>22</v>
      </c>
      <c r="O8" s="108"/>
    </row>
    <row r="9" spans="2:23" ht="15" customHeight="1">
      <c r="B9" s="96"/>
      <c r="C9" s="97"/>
      <c r="D9" s="77"/>
      <c r="E9" s="78"/>
      <c r="F9" s="79"/>
      <c r="G9" s="83"/>
      <c r="H9" s="84"/>
      <c r="I9" s="85"/>
      <c r="J9" s="25" t="s">
        <v>12</v>
      </c>
      <c r="K9" s="27">
        <f>COUNTIF($H$16:$H$121,"男")</f>
        <v>0</v>
      </c>
      <c r="L9" s="89">
        <f>COUNTA($J$18:$J$77,L18:L77)</f>
        <v>0</v>
      </c>
      <c r="M9" s="89">
        <f>W85</f>
        <v>0</v>
      </c>
      <c r="N9" s="91">
        <f>IF(NOT(OR(B9="大野中",B9="大野東中",B9="大利中",B9="平野中",B9="御陵中")),(M9+L9)*200,(M9+L9)*0)</f>
        <v>0</v>
      </c>
      <c r="O9" s="92"/>
    </row>
    <row r="10" spans="2:23" ht="15" customHeight="1">
      <c r="B10" s="98"/>
      <c r="C10" s="99"/>
      <c r="D10" s="80"/>
      <c r="E10" s="81"/>
      <c r="F10" s="82"/>
      <c r="G10" s="86"/>
      <c r="H10" s="87"/>
      <c r="I10" s="88"/>
      <c r="J10" s="26" t="s">
        <v>13</v>
      </c>
      <c r="K10" s="28">
        <f>COUNTIF($H$16:$H$121,"女")</f>
        <v>0</v>
      </c>
      <c r="L10" s="90"/>
      <c r="M10" s="90"/>
      <c r="N10" s="93"/>
      <c r="O10" s="94"/>
      <c r="P10" s="10"/>
    </row>
    <row r="11" spans="2:23" ht="6" customHeight="1">
      <c r="B11" s="4"/>
      <c r="C11" s="5"/>
      <c r="D11" s="6"/>
      <c r="E11" s="6"/>
      <c r="F11" s="6"/>
      <c r="G11" s="6"/>
      <c r="H11" s="12"/>
      <c r="I11" s="12"/>
      <c r="J11" s="7"/>
      <c r="K11" s="7"/>
      <c r="L11" s="4"/>
      <c r="M11" s="4"/>
      <c r="N11" s="4"/>
      <c r="O11" s="4"/>
    </row>
    <row r="12" spans="2:23" ht="6" customHeight="1">
      <c r="B12" s="32"/>
      <c r="C12" s="32"/>
      <c r="D12" s="32"/>
      <c r="E12" s="32"/>
      <c r="F12" s="32"/>
      <c r="G12" s="32"/>
      <c r="H12" s="33"/>
      <c r="I12" s="33"/>
      <c r="J12" s="33"/>
      <c r="K12" s="33"/>
      <c r="L12" s="33"/>
      <c r="M12" s="33"/>
      <c r="N12" s="34"/>
      <c r="O12" s="34"/>
      <c r="P12" s="10"/>
      <c r="W12" s="36"/>
    </row>
    <row r="13" spans="2:23" ht="19.5" customHeight="1">
      <c r="B13" s="109" t="s">
        <v>43</v>
      </c>
      <c r="C13" s="109"/>
      <c r="D13" s="119"/>
      <c r="E13" s="123"/>
      <c r="F13" s="123"/>
      <c r="G13" s="123"/>
      <c r="H13" s="123"/>
      <c r="I13" s="124"/>
      <c r="J13" s="33"/>
      <c r="K13" s="33"/>
      <c r="L13" s="33"/>
      <c r="M13" s="33"/>
      <c r="N13" s="34"/>
      <c r="O13" s="34"/>
      <c r="P13" s="10"/>
    </row>
    <row r="14" spans="2:23" ht="6" customHeight="1">
      <c r="B14" s="4"/>
      <c r="C14" s="5"/>
      <c r="D14" s="6"/>
      <c r="E14" s="6"/>
      <c r="F14" s="6"/>
      <c r="G14" s="6"/>
      <c r="H14" s="12"/>
      <c r="I14" s="12"/>
      <c r="J14" s="7"/>
      <c r="K14" s="7"/>
      <c r="L14" s="4"/>
      <c r="M14" s="4"/>
      <c r="N14" s="4"/>
      <c r="O14" s="4"/>
    </row>
    <row r="15" spans="2:23" ht="19.5" customHeight="1">
      <c r="B15" s="112" t="s">
        <v>0</v>
      </c>
      <c r="C15" s="112" t="s">
        <v>1</v>
      </c>
      <c r="D15" s="114" t="s">
        <v>31</v>
      </c>
      <c r="E15" s="116" t="s">
        <v>32</v>
      </c>
      <c r="F15" s="114" t="s">
        <v>33</v>
      </c>
      <c r="G15" s="116" t="s">
        <v>34</v>
      </c>
      <c r="H15" s="118" t="s">
        <v>18</v>
      </c>
      <c r="I15" s="118" t="s">
        <v>6</v>
      </c>
      <c r="J15" s="110" t="s">
        <v>4</v>
      </c>
      <c r="K15" s="111"/>
      <c r="L15" s="110" t="s">
        <v>5</v>
      </c>
      <c r="M15" s="111"/>
      <c r="N15" s="110" t="s">
        <v>3</v>
      </c>
      <c r="O15" s="111"/>
    </row>
    <row r="16" spans="2:23" ht="19.5" customHeight="1">
      <c r="B16" s="113"/>
      <c r="C16" s="113"/>
      <c r="D16" s="115"/>
      <c r="E16" s="117"/>
      <c r="F16" s="115"/>
      <c r="G16" s="117"/>
      <c r="H16" s="113"/>
      <c r="I16" s="113"/>
      <c r="J16" s="70" t="s">
        <v>39</v>
      </c>
      <c r="K16" s="70" t="s">
        <v>40</v>
      </c>
      <c r="L16" s="70" t="s">
        <v>39</v>
      </c>
      <c r="M16" s="70" t="s">
        <v>40</v>
      </c>
      <c r="N16" s="70" t="s">
        <v>39</v>
      </c>
      <c r="O16" s="70" t="s">
        <v>40</v>
      </c>
    </row>
    <row r="17" spans="2:23" ht="18" customHeight="1">
      <c r="B17" s="38" t="s">
        <v>2</v>
      </c>
      <c r="C17" s="71" t="s">
        <v>44</v>
      </c>
      <c r="D17" s="72" t="s">
        <v>35</v>
      </c>
      <c r="E17" s="73" t="s">
        <v>36</v>
      </c>
      <c r="F17" s="72" t="s">
        <v>37</v>
      </c>
      <c r="G17" s="73" t="s">
        <v>38</v>
      </c>
      <c r="H17" s="74" t="s">
        <v>45</v>
      </c>
      <c r="I17" s="74" t="s">
        <v>7</v>
      </c>
      <c r="J17" s="75" t="s">
        <v>46</v>
      </c>
      <c r="K17" s="75">
        <v>1150</v>
      </c>
      <c r="L17" s="75" t="s">
        <v>21</v>
      </c>
      <c r="M17" s="75">
        <v>580</v>
      </c>
      <c r="N17" s="75" t="s">
        <v>47</v>
      </c>
      <c r="O17" s="76">
        <v>4825</v>
      </c>
      <c r="S17" s="19"/>
    </row>
    <row r="18" spans="2:23" ht="24" customHeight="1">
      <c r="B18" s="30">
        <v>1</v>
      </c>
      <c r="C18" s="44"/>
      <c r="D18" s="45"/>
      <c r="E18" s="46"/>
      <c r="F18" s="45"/>
      <c r="G18" s="46"/>
      <c r="H18" s="47"/>
      <c r="I18" s="47"/>
      <c r="J18" s="48"/>
      <c r="K18" s="48"/>
      <c r="L18" s="48"/>
      <c r="M18" s="48"/>
      <c r="N18" s="48"/>
      <c r="O18" s="48"/>
      <c r="S18" s="19" t="e">
        <f>N18&amp;#REF!</f>
        <v>#REF!</v>
      </c>
    </row>
    <row r="19" spans="2:23" ht="24" customHeight="1">
      <c r="B19" s="30">
        <v>2</v>
      </c>
      <c r="C19" s="44"/>
      <c r="D19" s="49"/>
      <c r="E19" s="50"/>
      <c r="F19" s="49"/>
      <c r="G19" s="50"/>
      <c r="H19" s="47"/>
      <c r="I19" s="47"/>
      <c r="J19" s="48"/>
      <c r="K19" s="48"/>
      <c r="L19" s="48"/>
      <c r="M19" s="48"/>
      <c r="N19" s="48"/>
      <c r="O19" s="48"/>
      <c r="S19" s="19" t="e">
        <f>N19&amp;#REF!</f>
        <v>#REF!</v>
      </c>
      <c r="W19" s="36"/>
    </row>
    <row r="20" spans="2:23" ht="24" customHeight="1">
      <c r="B20" s="30">
        <v>3</v>
      </c>
      <c r="C20" s="44"/>
      <c r="D20" s="49"/>
      <c r="E20" s="50"/>
      <c r="F20" s="49"/>
      <c r="G20" s="50"/>
      <c r="H20" s="47"/>
      <c r="I20" s="47"/>
      <c r="J20" s="48"/>
      <c r="K20" s="48"/>
      <c r="L20" s="48"/>
      <c r="M20" s="48"/>
      <c r="N20" s="48"/>
      <c r="O20" s="48"/>
      <c r="S20" s="19" t="e">
        <f>N20&amp;#REF!</f>
        <v>#REF!</v>
      </c>
    </row>
    <row r="21" spans="2:23" ht="24" customHeight="1">
      <c r="B21" s="30">
        <v>4</v>
      </c>
      <c r="C21" s="44"/>
      <c r="D21" s="49"/>
      <c r="E21" s="50"/>
      <c r="F21" s="49"/>
      <c r="G21" s="50"/>
      <c r="H21" s="47"/>
      <c r="I21" s="47"/>
      <c r="J21" s="48"/>
      <c r="K21" s="48"/>
      <c r="L21" s="48"/>
      <c r="M21" s="48"/>
      <c r="N21" s="48"/>
      <c r="O21" s="48"/>
      <c r="S21" s="19" t="e">
        <f>N21&amp;#REF!</f>
        <v>#REF!</v>
      </c>
    </row>
    <row r="22" spans="2:23" ht="24" customHeight="1">
      <c r="B22" s="30">
        <v>5</v>
      </c>
      <c r="C22" s="44"/>
      <c r="D22" s="49"/>
      <c r="E22" s="50"/>
      <c r="F22" s="49"/>
      <c r="G22" s="50"/>
      <c r="H22" s="47"/>
      <c r="I22" s="47"/>
      <c r="J22" s="48"/>
      <c r="K22" s="48"/>
      <c r="L22" s="48"/>
      <c r="M22" s="48"/>
      <c r="N22" s="48"/>
      <c r="O22" s="48"/>
      <c r="S22" s="19" t="e">
        <f>N22&amp;#REF!</f>
        <v>#REF!</v>
      </c>
      <c r="V22" s="35"/>
    </row>
    <row r="23" spans="2:23" ht="24" customHeight="1">
      <c r="B23" s="30">
        <v>6</v>
      </c>
      <c r="C23" s="44"/>
      <c r="D23" s="49"/>
      <c r="E23" s="50"/>
      <c r="F23" s="49"/>
      <c r="G23" s="50"/>
      <c r="H23" s="47"/>
      <c r="I23" s="47"/>
      <c r="J23" s="48"/>
      <c r="K23" s="48"/>
      <c r="L23" s="48"/>
      <c r="M23" s="48"/>
      <c r="N23" s="48"/>
      <c r="O23" s="48"/>
      <c r="S23" s="19" t="e">
        <f>N23&amp;#REF!</f>
        <v>#REF!</v>
      </c>
    </row>
    <row r="24" spans="2:23" ht="24" customHeight="1">
      <c r="B24" s="30">
        <v>7</v>
      </c>
      <c r="C24" s="44"/>
      <c r="D24" s="49"/>
      <c r="E24" s="50"/>
      <c r="F24" s="49"/>
      <c r="G24" s="50"/>
      <c r="H24" s="47"/>
      <c r="I24" s="47"/>
      <c r="J24" s="48"/>
      <c r="K24" s="48"/>
      <c r="L24" s="48"/>
      <c r="M24" s="48"/>
      <c r="N24" s="48"/>
      <c r="O24" s="48"/>
      <c r="S24" s="19" t="e">
        <f>N24&amp;#REF!</f>
        <v>#REF!</v>
      </c>
    </row>
    <row r="25" spans="2:23" ht="24" customHeight="1">
      <c r="B25" s="30">
        <v>8</v>
      </c>
      <c r="C25" s="44"/>
      <c r="D25" s="49"/>
      <c r="E25" s="50"/>
      <c r="F25" s="49"/>
      <c r="G25" s="50"/>
      <c r="H25" s="47"/>
      <c r="I25" s="47"/>
      <c r="J25" s="48"/>
      <c r="K25" s="48"/>
      <c r="L25" s="48"/>
      <c r="M25" s="48"/>
      <c r="N25" s="48"/>
      <c r="O25" s="48"/>
      <c r="S25" s="19" t="e">
        <f>N25&amp;#REF!</f>
        <v>#REF!</v>
      </c>
    </row>
    <row r="26" spans="2:23" ht="24" customHeight="1">
      <c r="B26" s="30">
        <v>9</v>
      </c>
      <c r="C26" s="44"/>
      <c r="D26" s="49"/>
      <c r="E26" s="50"/>
      <c r="F26" s="49"/>
      <c r="G26" s="50"/>
      <c r="H26" s="47"/>
      <c r="I26" s="47"/>
      <c r="J26" s="48"/>
      <c r="K26" s="48"/>
      <c r="L26" s="48"/>
      <c r="M26" s="48"/>
      <c r="N26" s="48"/>
      <c r="O26" s="48"/>
      <c r="S26" s="19" t="e">
        <f>N26&amp;#REF!</f>
        <v>#REF!</v>
      </c>
    </row>
    <row r="27" spans="2:23" ht="24" customHeight="1">
      <c r="B27" s="30">
        <v>10</v>
      </c>
      <c r="C27" s="44"/>
      <c r="D27" s="49"/>
      <c r="E27" s="50"/>
      <c r="F27" s="49"/>
      <c r="G27" s="50"/>
      <c r="H27" s="47"/>
      <c r="I27" s="47"/>
      <c r="J27" s="48"/>
      <c r="K27" s="48"/>
      <c r="L27" s="48"/>
      <c r="M27" s="48"/>
      <c r="N27" s="48"/>
      <c r="O27" s="48"/>
      <c r="S27" s="19" t="e">
        <f>N27&amp;#REF!</f>
        <v>#REF!</v>
      </c>
    </row>
    <row r="28" spans="2:23" ht="24" customHeight="1">
      <c r="B28" s="30">
        <v>11</v>
      </c>
      <c r="C28" s="44"/>
      <c r="D28" s="49"/>
      <c r="E28" s="50"/>
      <c r="F28" s="49"/>
      <c r="G28" s="50"/>
      <c r="H28" s="47"/>
      <c r="I28" s="47"/>
      <c r="J28" s="48"/>
      <c r="K28" s="48"/>
      <c r="L28" s="48"/>
      <c r="M28" s="48"/>
      <c r="N28" s="48"/>
      <c r="O28" s="48"/>
      <c r="S28" s="19" t="e">
        <f>N28&amp;#REF!</f>
        <v>#REF!</v>
      </c>
    </row>
    <row r="29" spans="2:23" ht="24" customHeight="1">
      <c r="B29" s="30">
        <v>12</v>
      </c>
      <c r="C29" s="44"/>
      <c r="D29" s="49"/>
      <c r="E29" s="50"/>
      <c r="F29" s="49"/>
      <c r="G29" s="50"/>
      <c r="H29" s="47"/>
      <c r="I29" s="47"/>
      <c r="J29" s="48"/>
      <c r="K29" s="48"/>
      <c r="L29" s="48"/>
      <c r="M29" s="48"/>
      <c r="N29" s="48"/>
      <c r="O29" s="48"/>
      <c r="S29" s="19" t="e">
        <f>N29&amp;#REF!</f>
        <v>#REF!</v>
      </c>
    </row>
    <row r="30" spans="2:23" ht="24" customHeight="1">
      <c r="B30" s="30">
        <v>13</v>
      </c>
      <c r="C30" s="44"/>
      <c r="D30" s="49"/>
      <c r="E30" s="50"/>
      <c r="F30" s="49"/>
      <c r="G30" s="50"/>
      <c r="H30" s="47"/>
      <c r="I30" s="47"/>
      <c r="J30" s="48"/>
      <c r="K30" s="48"/>
      <c r="L30" s="48"/>
      <c r="M30" s="48"/>
      <c r="N30" s="48"/>
      <c r="O30" s="48"/>
      <c r="S30" s="19" t="e">
        <f>N30&amp;#REF!</f>
        <v>#REF!</v>
      </c>
    </row>
    <row r="31" spans="2:23" ht="24" customHeight="1">
      <c r="B31" s="30">
        <v>14</v>
      </c>
      <c r="C31" s="44"/>
      <c r="D31" s="49"/>
      <c r="E31" s="50"/>
      <c r="F31" s="49"/>
      <c r="G31" s="50"/>
      <c r="H31" s="47"/>
      <c r="I31" s="47"/>
      <c r="J31" s="48"/>
      <c r="K31" s="48"/>
      <c r="L31" s="48"/>
      <c r="M31" s="48"/>
      <c r="N31" s="48"/>
      <c r="O31" s="48"/>
      <c r="S31" s="19" t="e">
        <f>N31&amp;#REF!</f>
        <v>#REF!</v>
      </c>
    </row>
    <row r="32" spans="2:23" ht="24" customHeight="1">
      <c r="B32" s="30">
        <v>15</v>
      </c>
      <c r="C32" s="44"/>
      <c r="D32" s="49"/>
      <c r="E32" s="50"/>
      <c r="F32" s="49"/>
      <c r="G32" s="50"/>
      <c r="H32" s="47"/>
      <c r="I32" s="47"/>
      <c r="J32" s="48"/>
      <c r="K32" s="48"/>
      <c r="L32" s="48"/>
      <c r="M32" s="48"/>
      <c r="N32" s="48"/>
      <c r="O32" s="48"/>
      <c r="S32" s="19" t="e">
        <f>N32&amp;#REF!</f>
        <v>#REF!</v>
      </c>
    </row>
    <row r="33" spans="2:19" ht="24" customHeight="1">
      <c r="B33" s="30">
        <v>16</v>
      </c>
      <c r="C33" s="44"/>
      <c r="D33" s="49"/>
      <c r="E33" s="50"/>
      <c r="F33" s="49"/>
      <c r="G33" s="50"/>
      <c r="H33" s="47"/>
      <c r="I33" s="47"/>
      <c r="J33" s="48"/>
      <c r="K33" s="48"/>
      <c r="L33" s="48"/>
      <c r="M33" s="48"/>
      <c r="N33" s="48"/>
      <c r="O33" s="48"/>
      <c r="S33" s="19" t="e">
        <f>N33&amp;#REF!</f>
        <v>#REF!</v>
      </c>
    </row>
    <row r="34" spans="2:19" ht="24" customHeight="1">
      <c r="B34" s="30">
        <v>17</v>
      </c>
      <c r="C34" s="44"/>
      <c r="D34" s="49"/>
      <c r="E34" s="50"/>
      <c r="F34" s="49"/>
      <c r="G34" s="50"/>
      <c r="H34" s="47"/>
      <c r="I34" s="47"/>
      <c r="J34" s="48"/>
      <c r="K34" s="48"/>
      <c r="L34" s="48"/>
      <c r="M34" s="48"/>
      <c r="N34" s="48"/>
      <c r="O34" s="48"/>
      <c r="S34" s="19" t="e">
        <f>N34&amp;#REF!</f>
        <v>#REF!</v>
      </c>
    </row>
    <row r="35" spans="2:19" ht="24" customHeight="1">
      <c r="B35" s="30">
        <v>18</v>
      </c>
      <c r="C35" s="44"/>
      <c r="D35" s="49"/>
      <c r="E35" s="50"/>
      <c r="F35" s="49"/>
      <c r="G35" s="50"/>
      <c r="H35" s="47"/>
      <c r="I35" s="47"/>
      <c r="J35" s="48"/>
      <c r="K35" s="48"/>
      <c r="L35" s="48"/>
      <c r="M35" s="48"/>
      <c r="N35" s="48"/>
      <c r="O35" s="48"/>
      <c r="S35" s="19" t="e">
        <f>N35&amp;#REF!</f>
        <v>#REF!</v>
      </c>
    </row>
    <row r="36" spans="2:19" ht="24" customHeight="1">
      <c r="B36" s="30">
        <v>19</v>
      </c>
      <c r="C36" s="44"/>
      <c r="D36" s="49"/>
      <c r="E36" s="50"/>
      <c r="F36" s="49"/>
      <c r="G36" s="50"/>
      <c r="H36" s="47"/>
      <c r="I36" s="47"/>
      <c r="J36" s="48"/>
      <c r="K36" s="48"/>
      <c r="L36" s="48"/>
      <c r="M36" s="48"/>
      <c r="N36" s="48"/>
      <c r="O36" s="48"/>
      <c r="S36" s="19" t="e">
        <f>N36&amp;#REF!</f>
        <v>#REF!</v>
      </c>
    </row>
    <row r="37" spans="2:19" ht="24" customHeight="1">
      <c r="B37" s="30">
        <v>20</v>
      </c>
      <c r="C37" s="44"/>
      <c r="D37" s="49"/>
      <c r="E37" s="50"/>
      <c r="F37" s="49"/>
      <c r="G37" s="50"/>
      <c r="H37" s="47"/>
      <c r="I37" s="47"/>
      <c r="J37" s="48"/>
      <c r="K37" s="48"/>
      <c r="L37" s="48"/>
      <c r="M37" s="48"/>
      <c r="N37" s="48"/>
      <c r="O37" s="48"/>
      <c r="S37" s="19" t="e">
        <f>N37&amp;#REF!</f>
        <v>#REF!</v>
      </c>
    </row>
    <row r="38" spans="2:19" ht="24" customHeight="1">
      <c r="B38" s="30">
        <v>21</v>
      </c>
      <c r="C38" s="44"/>
      <c r="D38" s="49"/>
      <c r="E38" s="50"/>
      <c r="F38" s="49"/>
      <c r="G38" s="50"/>
      <c r="H38" s="47"/>
      <c r="I38" s="47"/>
      <c r="J38" s="48"/>
      <c r="K38" s="48"/>
      <c r="L38" s="48"/>
      <c r="M38" s="48"/>
      <c r="N38" s="48"/>
      <c r="O38" s="48"/>
      <c r="S38" s="19" t="e">
        <f>N38&amp;#REF!</f>
        <v>#REF!</v>
      </c>
    </row>
    <row r="39" spans="2:19" ht="24" customHeight="1">
      <c r="B39" s="30">
        <v>22</v>
      </c>
      <c r="C39" s="44"/>
      <c r="D39" s="49"/>
      <c r="E39" s="50"/>
      <c r="F39" s="49"/>
      <c r="G39" s="50"/>
      <c r="H39" s="47"/>
      <c r="I39" s="47"/>
      <c r="J39" s="48"/>
      <c r="K39" s="48"/>
      <c r="L39" s="48"/>
      <c r="M39" s="48"/>
      <c r="N39" s="48"/>
      <c r="O39" s="48"/>
      <c r="S39" s="19" t="e">
        <f>N39&amp;#REF!</f>
        <v>#REF!</v>
      </c>
    </row>
    <row r="40" spans="2:19" ht="24" customHeight="1">
      <c r="B40" s="30">
        <v>23</v>
      </c>
      <c r="C40" s="44"/>
      <c r="D40" s="49"/>
      <c r="E40" s="50"/>
      <c r="F40" s="49"/>
      <c r="G40" s="50"/>
      <c r="H40" s="47"/>
      <c r="I40" s="47"/>
      <c r="J40" s="48"/>
      <c r="K40" s="48"/>
      <c r="L40" s="48"/>
      <c r="M40" s="48"/>
      <c r="N40" s="48"/>
      <c r="O40" s="48"/>
      <c r="S40" s="19" t="e">
        <f>N40&amp;#REF!</f>
        <v>#REF!</v>
      </c>
    </row>
    <row r="41" spans="2:19" ht="24" customHeight="1">
      <c r="B41" s="30">
        <v>24</v>
      </c>
      <c r="C41" s="44"/>
      <c r="D41" s="49"/>
      <c r="E41" s="50"/>
      <c r="F41" s="49"/>
      <c r="G41" s="50"/>
      <c r="H41" s="47"/>
      <c r="I41" s="47"/>
      <c r="J41" s="48"/>
      <c r="K41" s="48"/>
      <c r="L41" s="48"/>
      <c r="M41" s="48"/>
      <c r="N41" s="48"/>
      <c r="O41" s="48"/>
      <c r="S41" s="19" t="e">
        <f>N41&amp;#REF!</f>
        <v>#REF!</v>
      </c>
    </row>
    <row r="42" spans="2:19" ht="24" customHeight="1">
      <c r="B42" s="30">
        <v>25</v>
      </c>
      <c r="C42" s="51"/>
      <c r="D42" s="52"/>
      <c r="E42" s="53"/>
      <c r="F42" s="52"/>
      <c r="G42" s="53"/>
      <c r="H42" s="54"/>
      <c r="I42" s="54"/>
      <c r="J42" s="48"/>
      <c r="K42" s="48"/>
      <c r="L42" s="48"/>
      <c r="M42" s="55"/>
      <c r="N42" s="55"/>
      <c r="O42" s="48"/>
      <c r="S42" s="19" t="e">
        <f>N42&amp;#REF!</f>
        <v>#REF!</v>
      </c>
    </row>
    <row r="43" spans="2:19" ht="24" customHeight="1">
      <c r="B43" s="30">
        <v>26</v>
      </c>
      <c r="C43" s="51"/>
      <c r="D43" s="52"/>
      <c r="E43" s="53"/>
      <c r="F43" s="52"/>
      <c r="G43" s="53"/>
      <c r="H43" s="54"/>
      <c r="I43" s="54"/>
      <c r="J43" s="48"/>
      <c r="K43" s="48"/>
      <c r="L43" s="48"/>
      <c r="M43" s="55"/>
      <c r="N43" s="55"/>
      <c r="O43" s="48"/>
      <c r="S43" s="19" t="e">
        <f>N43&amp;#REF!</f>
        <v>#REF!</v>
      </c>
    </row>
    <row r="44" spans="2:19" ht="24" customHeight="1">
      <c r="B44" s="30">
        <v>27</v>
      </c>
      <c r="C44" s="51"/>
      <c r="D44" s="52"/>
      <c r="E44" s="53"/>
      <c r="F44" s="52"/>
      <c r="G44" s="53"/>
      <c r="H44" s="54"/>
      <c r="I44" s="54"/>
      <c r="J44" s="48"/>
      <c r="K44" s="48"/>
      <c r="L44" s="48"/>
      <c r="M44" s="55"/>
      <c r="N44" s="55"/>
      <c r="O44" s="48"/>
      <c r="S44" s="19" t="e">
        <f>N44&amp;#REF!</f>
        <v>#REF!</v>
      </c>
    </row>
    <row r="45" spans="2:19" ht="24" customHeight="1">
      <c r="B45" s="30">
        <v>28</v>
      </c>
      <c r="C45" s="51"/>
      <c r="D45" s="52"/>
      <c r="E45" s="53"/>
      <c r="F45" s="52"/>
      <c r="G45" s="53"/>
      <c r="H45" s="54"/>
      <c r="I45" s="54"/>
      <c r="J45" s="48"/>
      <c r="K45" s="48"/>
      <c r="L45" s="48"/>
      <c r="M45" s="55"/>
      <c r="N45" s="55"/>
      <c r="O45" s="48"/>
      <c r="S45" s="19" t="e">
        <f>N45&amp;#REF!</f>
        <v>#REF!</v>
      </c>
    </row>
    <row r="46" spans="2:19" ht="24" customHeight="1">
      <c r="B46" s="30">
        <v>29</v>
      </c>
      <c r="C46" s="51"/>
      <c r="D46" s="52"/>
      <c r="E46" s="53"/>
      <c r="F46" s="52"/>
      <c r="G46" s="53"/>
      <c r="H46" s="54"/>
      <c r="I46" s="54"/>
      <c r="J46" s="48"/>
      <c r="K46" s="48"/>
      <c r="L46" s="48"/>
      <c r="M46" s="55"/>
      <c r="N46" s="55"/>
      <c r="O46" s="48"/>
      <c r="S46" s="19" t="e">
        <f>N46&amp;#REF!</f>
        <v>#REF!</v>
      </c>
    </row>
    <row r="47" spans="2:19" ht="24" customHeight="1">
      <c r="B47" s="31">
        <v>30</v>
      </c>
      <c r="C47" s="56"/>
      <c r="D47" s="57"/>
      <c r="E47" s="58"/>
      <c r="F47" s="57"/>
      <c r="G47" s="58"/>
      <c r="H47" s="59"/>
      <c r="I47" s="59"/>
      <c r="J47" s="60"/>
      <c r="K47" s="60"/>
      <c r="L47" s="60"/>
      <c r="M47" s="60"/>
      <c r="N47" s="60"/>
      <c r="O47" s="60"/>
      <c r="S47" s="19" t="e">
        <f>N47&amp;#REF!</f>
        <v>#REF!</v>
      </c>
    </row>
    <row r="48" spans="2:19" ht="24" customHeight="1">
      <c r="B48" s="61">
        <v>31</v>
      </c>
      <c r="C48" s="62"/>
      <c r="D48" s="63"/>
      <c r="E48" s="64"/>
      <c r="F48" s="63"/>
      <c r="G48" s="64"/>
      <c r="H48" s="65"/>
      <c r="I48" s="65"/>
      <c r="J48" s="66"/>
      <c r="K48" s="66"/>
      <c r="L48" s="66"/>
      <c r="M48" s="66"/>
      <c r="N48" s="66"/>
      <c r="O48" s="66"/>
      <c r="S48" s="19" t="e">
        <f>N48&amp;#REF!</f>
        <v>#REF!</v>
      </c>
    </row>
    <row r="49" spans="2:19" ht="24" customHeight="1">
      <c r="B49" s="30">
        <v>32</v>
      </c>
      <c r="C49" s="51"/>
      <c r="D49" s="52"/>
      <c r="E49" s="53"/>
      <c r="F49" s="52"/>
      <c r="G49" s="53"/>
      <c r="H49" s="54"/>
      <c r="I49" s="54"/>
      <c r="J49" s="48"/>
      <c r="K49" s="48"/>
      <c r="L49" s="48"/>
      <c r="M49" s="55"/>
      <c r="N49" s="55"/>
      <c r="O49" s="48"/>
      <c r="S49" s="19" t="e">
        <f>N49&amp;#REF!</f>
        <v>#REF!</v>
      </c>
    </row>
    <row r="50" spans="2:19" ht="24" customHeight="1">
      <c r="B50" s="30">
        <v>33</v>
      </c>
      <c r="C50" s="51"/>
      <c r="D50" s="52"/>
      <c r="E50" s="53"/>
      <c r="F50" s="52"/>
      <c r="G50" s="53"/>
      <c r="H50" s="54"/>
      <c r="I50" s="54"/>
      <c r="J50" s="48"/>
      <c r="K50" s="48"/>
      <c r="L50" s="48"/>
      <c r="M50" s="55"/>
      <c r="N50" s="55"/>
      <c r="O50" s="48"/>
      <c r="S50" s="19" t="e">
        <f>N50&amp;#REF!</f>
        <v>#REF!</v>
      </c>
    </row>
    <row r="51" spans="2:19" ht="24" customHeight="1">
      <c r="B51" s="30">
        <v>34</v>
      </c>
      <c r="C51" s="51"/>
      <c r="D51" s="52"/>
      <c r="E51" s="53"/>
      <c r="F51" s="52"/>
      <c r="G51" s="53"/>
      <c r="H51" s="54"/>
      <c r="I51" s="54"/>
      <c r="J51" s="48"/>
      <c r="K51" s="48"/>
      <c r="L51" s="48"/>
      <c r="M51" s="55"/>
      <c r="N51" s="55"/>
      <c r="O51" s="48"/>
      <c r="S51" s="19" t="e">
        <f>N51&amp;#REF!</f>
        <v>#REF!</v>
      </c>
    </row>
    <row r="52" spans="2:19" ht="24" customHeight="1">
      <c r="B52" s="30">
        <v>35</v>
      </c>
      <c r="C52" s="51"/>
      <c r="D52" s="52"/>
      <c r="E52" s="53"/>
      <c r="F52" s="52"/>
      <c r="G52" s="53"/>
      <c r="H52" s="54"/>
      <c r="I52" s="54"/>
      <c r="J52" s="48"/>
      <c r="K52" s="48"/>
      <c r="L52" s="48"/>
      <c r="M52" s="55"/>
      <c r="N52" s="55"/>
      <c r="O52" s="48"/>
      <c r="S52" s="19" t="e">
        <f>N52&amp;#REF!</f>
        <v>#REF!</v>
      </c>
    </row>
    <row r="53" spans="2:19" ht="24" customHeight="1">
      <c r="B53" s="30">
        <v>36</v>
      </c>
      <c r="C53" s="51"/>
      <c r="D53" s="52"/>
      <c r="E53" s="53"/>
      <c r="F53" s="52"/>
      <c r="G53" s="53"/>
      <c r="H53" s="54"/>
      <c r="I53" s="54"/>
      <c r="J53" s="48"/>
      <c r="K53" s="48"/>
      <c r="L53" s="48"/>
      <c r="M53" s="55"/>
      <c r="N53" s="55"/>
      <c r="O53" s="48"/>
      <c r="S53" s="19" t="e">
        <f>N53&amp;#REF!</f>
        <v>#REF!</v>
      </c>
    </row>
    <row r="54" spans="2:19" ht="24" customHeight="1">
      <c r="B54" s="30">
        <v>37</v>
      </c>
      <c r="C54" s="51"/>
      <c r="D54" s="52"/>
      <c r="E54" s="53"/>
      <c r="F54" s="52"/>
      <c r="G54" s="53"/>
      <c r="H54" s="54"/>
      <c r="I54" s="54"/>
      <c r="J54" s="48"/>
      <c r="K54" s="48"/>
      <c r="L54" s="48"/>
      <c r="M54" s="55"/>
      <c r="N54" s="55"/>
      <c r="O54" s="48"/>
      <c r="S54" s="19" t="e">
        <f>N54&amp;#REF!</f>
        <v>#REF!</v>
      </c>
    </row>
    <row r="55" spans="2:19" ht="24" customHeight="1">
      <c r="B55" s="30">
        <v>38</v>
      </c>
      <c r="C55" s="51"/>
      <c r="D55" s="52"/>
      <c r="E55" s="53"/>
      <c r="F55" s="52"/>
      <c r="G55" s="53"/>
      <c r="H55" s="54"/>
      <c r="I55" s="54"/>
      <c r="J55" s="48"/>
      <c r="K55" s="48"/>
      <c r="L55" s="48"/>
      <c r="M55" s="55"/>
      <c r="N55" s="55"/>
      <c r="O55" s="48"/>
      <c r="S55" s="19" t="e">
        <f>N55&amp;#REF!</f>
        <v>#REF!</v>
      </c>
    </row>
    <row r="56" spans="2:19" ht="24" customHeight="1">
      <c r="B56" s="30">
        <v>39</v>
      </c>
      <c r="C56" s="51"/>
      <c r="D56" s="52"/>
      <c r="E56" s="53"/>
      <c r="F56" s="52"/>
      <c r="G56" s="53"/>
      <c r="H56" s="54"/>
      <c r="I56" s="54"/>
      <c r="J56" s="48"/>
      <c r="K56" s="48"/>
      <c r="L56" s="48"/>
      <c r="M56" s="55"/>
      <c r="N56" s="55"/>
      <c r="O56" s="48"/>
      <c r="S56" s="19" t="e">
        <f>N56&amp;#REF!</f>
        <v>#REF!</v>
      </c>
    </row>
    <row r="57" spans="2:19" ht="24" customHeight="1">
      <c r="B57" s="30">
        <v>40</v>
      </c>
      <c r="C57" s="51"/>
      <c r="D57" s="52"/>
      <c r="E57" s="53"/>
      <c r="F57" s="52"/>
      <c r="G57" s="53"/>
      <c r="H57" s="54"/>
      <c r="I57" s="54"/>
      <c r="J57" s="48"/>
      <c r="K57" s="48"/>
      <c r="L57" s="48"/>
      <c r="M57" s="55"/>
      <c r="N57" s="55"/>
      <c r="O57" s="48"/>
      <c r="S57" s="19" t="e">
        <f>N57&amp;#REF!</f>
        <v>#REF!</v>
      </c>
    </row>
    <row r="58" spans="2:19" ht="24" customHeight="1">
      <c r="B58" s="30">
        <v>41</v>
      </c>
      <c r="C58" s="51"/>
      <c r="D58" s="52"/>
      <c r="E58" s="53"/>
      <c r="F58" s="52"/>
      <c r="G58" s="53"/>
      <c r="H58" s="54"/>
      <c r="I58" s="54"/>
      <c r="J58" s="48"/>
      <c r="K58" s="48"/>
      <c r="L58" s="48"/>
      <c r="M58" s="55"/>
      <c r="N58" s="55"/>
      <c r="O58" s="48"/>
      <c r="S58" s="19" t="e">
        <f>N58&amp;#REF!</f>
        <v>#REF!</v>
      </c>
    </row>
    <row r="59" spans="2:19" ht="24" customHeight="1">
      <c r="B59" s="30">
        <v>42</v>
      </c>
      <c r="C59" s="51"/>
      <c r="D59" s="52"/>
      <c r="E59" s="53"/>
      <c r="F59" s="52"/>
      <c r="G59" s="53"/>
      <c r="H59" s="54"/>
      <c r="I59" s="54"/>
      <c r="J59" s="48"/>
      <c r="K59" s="48"/>
      <c r="L59" s="48"/>
      <c r="M59" s="55"/>
      <c r="N59" s="55"/>
      <c r="O59" s="48"/>
      <c r="S59" s="19" t="e">
        <f>N59&amp;#REF!</f>
        <v>#REF!</v>
      </c>
    </row>
    <row r="60" spans="2:19" ht="24" customHeight="1">
      <c r="B60" s="30">
        <v>43</v>
      </c>
      <c r="C60" s="51"/>
      <c r="D60" s="52"/>
      <c r="E60" s="53"/>
      <c r="F60" s="52"/>
      <c r="G60" s="53"/>
      <c r="H60" s="54"/>
      <c r="I60" s="54"/>
      <c r="J60" s="48"/>
      <c r="K60" s="48"/>
      <c r="L60" s="48"/>
      <c r="M60" s="55"/>
      <c r="N60" s="55"/>
      <c r="O60" s="48"/>
      <c r="S60" s="19" t="e">
        <f>N60&amp;#REF!</f>
        <v>#REF!</v>
      </c>
    </row>
    <row r="61" spans="2:19" ht="24" customHeight="1">
      <c r="B61" s="30">
        <v>44</v>
      </c>
      <c r="C61" s="51"/>
      <c r="D61" s="52"/>
      <c r="E61" s="53"/>
      <c r="F61" s="52"/>
      <c r="G61" s="53"/>
      <c r="H61" s="54"/>
      <c r="I61" s="54"/>
      <c r="J61" s="48"/>
      <c r="K61" s="48"/>
      <c r="L61" s="48"/>
      <c r="M61" s="55"/>
      <c r="N61" s="55"/>
      <c r="O61" s="48"/>
      <c r="S61" s="19" t="e">
        <f>N61&amp;#REF!</f>
        <v>#REF!</v>
      </c>
    </row>
    <row r="62" spans="2:19" ht="24" customHeight="1">
      <c r="B62" s="30">
        <v>45</v>
      </c>
      <c r="C62" s="51"/>
      <c r="D62" s="52"/>
      <c r="E62" s="53"/>
      <c r="F62" s="52"/>
      <c r="G62" s="53"/>
      <c r="H62" s="54"/>
      <c r="I62" s="54"/>
      <c r="J62" s="48"/>
      <c r="K62" s="48"/>
      <c r="L62" s="48"/>
      <c r="M62" s="55"/>
      <c r="N62" s="55"/>
      <c r="O62" s="48"/>
      <c r="S62" s="19" t="e">
        <f>N62&amp;#REF!</f>
        <v>#REF!</v>
      </c>
    </row>
    <row r="63" spans="2:19" ht="24" customHeight="1">
      <c r="B63" s="30">
        <v>46</v>
      </c>
      <c r="C63" s="51"/>
      <c r="D63" s="52"/>
      <c r="E63" s="53"/>
      <c r="F63" s="52"/>
      <c r="G63" s="53"/>
      <c r="H63" s="54"/>
      <c r="I63" s="54"/>
      <c r="J63" s="48"/>
      <c r="K63" s="48"/>
      <c r="L63" s="48"/>
      <c r="M63" s="55"/>
      <c r="N63" s="55"/>
      <c r="O63" s="48"/>
      <c r="S63" s="19" t="e">
        <f>N63&amp;#REF!</f>
        <v>#REF!</v>
      </c>
    </row>
    <row r="64" spans="2:19" ht="24" customHeight="1">
      <c r="B64" s="30">
        <v>47</v>
      </c>
      <c r="C64" s="51"/>
      <c r="D64" s="52"/>
      <c r="E64" s="53"/>
      <c r="F64" s="52"/>
      <c r="G64" s="53"/>
      <c r="H64" s="54"/>
      <c r="I64" s="54"/>
      <c r="J64" s="48"/>
      <c r="K64" s="48"/>
      <c r="L64" s="48"/>
      <c r="M64" s="55"/>
      <c r="N64" s="55"/>
      <c r="O64" s="48"/>
      <c r="S64" s="19" t="e">
        <f>N64&amp;#REF!</f>
        <v>#REF!</v>
      </c>
    </row>
    <row r="65" spans="2:20" ht="24" customHeight="1">
      <c r="B65" s="30">
        <v>48</v>
      </c>
      <c r="C65" s="51"/>
      <c r="D65" s="52"/>
      <c r="E65" s="53"/>
      <c r="F65" s="52"/>
      <c r="G65" s="53"/>
      <c r="H65" s="54"/>
      <c r="I65" s="54"/>
      <c r="J65" s="48"/>
      <c r="K65" s="48"/>
      <c r="L65" s="48"/>
      <c r="M65" s="55"/>
      <c r="N65" s="55"/>
      <c r="O65" s="48"/>
      <c r="S65" s="19" t="e">
        <f>N65&amp;#REF!</f>
        <v>#REF!</v>
      </c>
    </row>
    <row r="66" spans="2:20" ht="24" customHeight="1">
      <c r="B66" s="30">
        <v>49</v>
      </c>
      <c r="C66" s="51"/>
      <c r="D66" s="52"/>
      <c r="E66" s="53"/>
      <c r="F66" s="52"/>
      <c r="G66" s="53"/>
      <c r="H66" s="54"/>
      <c r="I66" s="54"/>
      <c r="J66" s="48"/>
      <c r="K66" s="48"/>
      <c r="L66" s="48"/>
      <c r="M66" s="55"/>
      <c r="N66" s="55"/>
      <c r="O66" s="48"/>
      <c r="S66" s="19" t="e">
        <f>N66&amp;#REF!</f>
        <v>#REF!</v>
      </c>
    </row>
    <row r="67" spans="2:20" ht="24" customHeight="1">
      <c r="B67" s="30">
        <v>50</v>
      </c>
      <c r="C67" s="51"/>
      <c r="D67" s="52"/>
      <c r="E67" s="53"/>
      <c r="F67" s="52"/>
      <c r="G67" s="53"/>
      <c r="H67" s="54"/>
      <c r="I67" s="54"/>
      <c r="J67" s="48"/>
      <c r="K67" s="48"/>
      <c r="L67" s="48"/>
      <c r="M67" s="55"/>
      <c r="N67" s="55"/>
      <c r="O67" s="48"/>
      <c r="S67" s="19" t="e">
        <f>N67&amp;#REF!</f>
        <v>#REF!</v>
      </c>
    </row>
    <row r="68" spans="2:20" ht="24" customHeight="1">
      <c r="B68" s="30">
        <v>51</v>
      </c>
      <c r="C68" s="51"/>
      <c r="D68" s="52"/>
      <c r="E68" s="53"/>
      <c r="F68" s="52"/>
      <c r="G68" s="53"/>
      <c r="H68" s="54"/>
      <c r="I68" s="54"/>
      <c r="J68" s="48"/>
      <c r="K68" s="48"/>
      <c r="L68" s="48"/>
      <c r="M68" s="55"/>
      <c r="N68" s="55"/>
      <c r="O68" s="48"/>
      <c r="S68" s="19" t="e">
        <f>N68&amp;#REF!</f>
        <v>#REF!</v>
      </c>
    </row>
    <row r="69" spans="2:20" ht="24" customHeight="1">
      <c r="B69" s="30">
        <v>52</v>
      </c>
      <c r="C69" s="51"/>
      <c r="D69" s="52"/>
      <c r="E69" s="53"/>
      <c r="F69" s="52"/>
      <c r="G69" s="53"/>
      <c r="H69" s="54"/>
      <c r="I69" s="54"/>
      <c r="J69" s="48"/>
      <c r="K69" s="48"/>
      <c r="L69" s="48"/>
      <c r="M69" s="55"/>
      <c r="N69" s="55"/>
      <c r="O69" s="48"/>
      <c r="S69" s="19" t="e">
        <f>N69&amp;#REF!</f>
        <v>#REF!</v>
      </c>
    </row>
    <row r="70" spans="2:20" ht="24" customHeight="1">
      <c r="B70" s="30">
        <v>53</v>
      </c>
      <c r="C70" s="51"/>
      <c r="D70" s="52"/>
      <c r="E70" s="53"/>
      <c r="F70" s="52"/>
      <c r="G70" s="53"/>
      <c r="H70" s="54"/>
      <c r="I70" s="54"/>
      <c r="J70" s="48"/>
      <c r="K70" s="48"/>
      <c r="L70" s="48"/>
      <c r="M70" s="55"/>
      <c r="N70" s="55"/>
      <c r="O70" s="48"/>
      <c r="S70" s="19" t="e">
        <f>N70&amp;#REF!</f>
        <v>#REF!</v>
      </c>
    </row>
    <row r="71" spans="2:20" ht="24" customHeight="1">
      <c r="B71" s="30">
        <v>54</v>
      </c>
      <c r="C71" s="51"/>
      <c r="D71" s="52"/>
      <c r="E71" s="53"/>
      <c r="F71" s="52"/>
      <c r="G71" s="53"/>
      <c r="H71" s="54"/>
      <c r="I71" s="54"/>
      <c r="J71" s="48"/>
      <c r="K71" s="48"/>
      <c r="L71" s="48"/>
      <c r="M71" s="55"/>
      <c r="N71" s="55"/>
      <c r="O71" s="48"/>
      <c r="S71" s="19" t="e">
        <f>N71&amp;#REF!</f>
        <v>#REF!</v>
      </c>
    </row>
    <row r="72" spans="2:20" ht="24" customHeight="1">
      <c r="B72" s="30">
        <v>55</v>
      </c>
      <c r="C72" s="51"/>
      <c r="D72" s="52"/>
      <c r="E72" s="53"/>
      <c r="F72" s="52"/>
      <c r="G72" s="53"/>
      <c r="H72" s="54"/>
      <c r="I72" s="54"/>
      <c r="J72" s="48"/>
      <c r="K72" s="48"/>
      <c r="L72" s="48"/>
      <c r="M72" s="55"/>
      <c r="N72" s="55"/>
      <c r="O72" s="48"/>
      <c r="S72" s="19" t="e">
        <f>N72&amp;#REF!</f>
        <v>#REF!</v>
      </c>
    </row>
    <row r="73" spans="2:20" ht="24" customHeight="1">
      <c r="B73" s="30">
        <v>56</v>
      </c>
      <c r="C73" s="51"/>
      <c r="D73" s="52"/>
      <c r="E73" s="53"/>
      <c r="F73" s="52"/>
      <c r="G73" s="53"/>
      <c r="H73" s="54"/>
      <c r="I73" s="54"/>
      <c r="J73" s="48"/>
      <c r="K73" s="48"/>
      <c r="L73" s="48"/>
      <c r="M73" s="55"/>
      <c r="N73" s="55"/>
      <c r="O73" s="48"/>
      <c r="S73" s="19" t="e">
        <f>N73&amp;#REF!</f>
        <v>#REF!</v>
      </c>
    </row>
    <row r="74" spans="2:20" ht="24" customHeight="1">
      <c r="B74" s="30">
        <v>57</v>
      </c>
      <c r="C74" s="51"/>
      <c r="D74" s="52"/>
      <c r="E74" s="53"/>
      <c r="F74" s="52"/>
      <c r="G74" s="53"/>
      <c r="H74" s="54"/>
      <c r="I74" s="54"/>
      <c r="J74" s="48"/>
      <c r="K74" s="48"/>
      <c r="L74" s="48"/>
      <c r="M74" s="55"/>
      <c r="N74" s="55"/>
      <c r="O74" s="48"/>
      <c r="S74" s="19" t="e">
        <f>N74&amp;#REF!</f>
        <v>#REF!</v>
      </c>
    </row>
    <row r="75" spans="2:20" ht="24" customHeight="1">
      <c r="B75" s="30">
        <v>58</v>
      </c>
      <c r="C75" s="51"/>
      <c r="D75" s="52"/>
      <c r="E75" s="53"/>
      <c r="F75" s="52"/>
      <c r="G75" s="53"/>
      <c r="H75" s="54"/>
      <c r="I75" s="54"/>
      <c r="J75" s="48"/>
      <c r="K75" s="48"/>
      <c r="L75" s="48"/>
      <c r="M75" s="55"/>
      <c r="N75" s="55"/>
      <c r="O75" s="48"/>
      <c r="S75" s="19" t="e">
        <f>N75&amp;#REF!</f>
        <v>#REF!</v>
      </c>
    </row>
    <row r="76" spans="2:20" ht="24" customHeight="1">
      <c r="B76" s="30">
        <v>59</v>
      </c>
      <c r="C76" s="51"/>
      <c r="D76" s="52"/>
      <c r="E76" s="53"/>
      <c r="F76" s="52"/>
      <c r="G76" s="53"/>
      <c r="H76" s="54"/>
      <c r="I76" s="54"/>
      <c r="J76" s="48"/>
      <c r="K76" s="48"/>
      <c r="L76" s="48"/>
      <c r="M76" s="55"/>
      <c r="N76" s="55"/>
      <c r="O76" s="48"/>
      <c r="S76" s="19" t="e">
        <f>N76&amp;#REF!</f>
        <v>#REF!</v>
      </c>
    </row>
    <row r="77" spans="2:20" ht="24" customHeight="1">
      <c r="B77" s="31">
        <v>60</v>
      </c>
      <c r="C77" s="56"/>
      <c r="D77" s="57"/>
      <c r="E77" s="58"/>
      <c r="F77" s="57"/>
      <c r="G77" s="58"/>
      <c r="H77" s="59"/>
      <c r="I77" s="59"/>
      <c r="J77" s="60"/>
      <c r="K77" s="60"/>
      <c r="L77" s="60"/>
      <c r="M77" s="60"/>
      <c r="N77" s="60"/>
      <c r="O77" s="60"/>
      <c r="S77" s="19" t="e">
        <f>N77&amp;#REF!</f>
        <v>#REF!</v>
      </c>
    </row>
    <row r="78" spans="2:20" ht="24" customHeight="1">
      <c r="B78" s="5" t="s">
        <v>48</v>
      </c>
      <c r="C78" s="15"/>
      <c r="D78" s="16"/>
      <c r="E78" s="16"/>
      <c r="F78" s="16"/>
      <c r="G78" s="16"/>
      <c r="H78" s="17"/>
      <c r="I78" s="17"/>
      <c r="J78" s="15"/>
      <c r="K78" s="15"/>
      <c r="L78" s="15"/>
      <c r="M78" s="15"/>
      <c r="N78" s="15"/>
      <c r="O78" s="15"/>
    </row>
    <row r="79" spans="2:20" ht="24" customHeight="1">
      <c r="C79" s="1"/>
      <c r="D79" s="1"/>
      <c r="E79" s="1"/>
      <c r="F79" s="1"/>
      <c r="G79" s="1"/>
      <c r="H79" s="13"/>
      <c r="I79" s="13"/>
      <c r="J79" s="2"/>
      <c r="K79" s="2"/>
      <c r="L79" s="2"/>
      <c r="M79" s="2"/>
      <c r="N79" s="2"/>
      <c r="O79" s="2"/>
    </row>
    <row r="80" spans="2:20" ht="18" customHeight="1">
      <c r="B80" s="2"/>
      <c r="C80" s="3"/>
      <c r="D80" s="3"/>
      <c r="E80" s="3"/>
      <c r="F80" s="1"/>
      <c r="G80" s="1"/>
      <c r="H80" s="13"/>
      <c r="I80" s="13"/>
      <c r="J80" s="2"/>
      <c r="K80" s="2"/>
      <c r="L80" s="2"/>
      <c r="M80" s="2"/>
      <c r="N80" s="2"/>
      <c r="O80" s="2"/>
      <c r="R80" s="21" t="s">
        <v>23</v>
      </c>
      <c r="S80" s="22">
        <f>COUNTIF($S$18:$S$77,$R80)</f>
        <v>0</v>
      </c>
      <c r="T80" s="22"/>
    </row>
    <row r="81" spans="2:20" ht="18" customHeight="1">
      <c r="B81" s="9"/>
      <c r="R81" s="21" t="s">
        <v>24</v>
      </c>
      <c r="S81" s="22">
        <f t="shared" ref="S81" si="0">COUNTIF($S$18:$S$77,$R81)</f>
        <v>0</v>
      </c>
      <c r="T81" s="22"/>
    </row>
    <row r="82" spans="2:20" ht="18" customHeight="1">
      <c r="B82" s="8"/>
      <c r="R82" s="21" t="s">
        <v>25</v>
      </c>
      <c r="S82" s="22">
        <f>COUNTIF($S$18:$S$77,$R82)</f>
        <v>0</v>
      </c>
      <c r="T82" s="22">
        <f>COUNTIF(S80:S82,"&gt;0")</f>
        <v>0</v>
      </c>
    </row>
    <row r="83" spans="2:20" ht="18" customHeight="1">
      <c r="R83" s="21" t="s">
        <v>26</v>
      </c>
      <c r="S83" s="22">
        <f t="shared" ref="S83:S85" si="1">COUNTIF($S$18:$S$77,$R83)</f>
        <v>0</v>
      </c>
      <c r="T83" s="23"/>
    </row>
    <row r="84" spans="2:20" ht="18" customHeight="1">
      <c r="R84" s="21" t="s">
        <v>27</v>
      </c>
      <c r="S84" s="22">
        <f t="shared" si="1"/>
        <v>0</v>
      </c>
      <c r="T84" s="23"/>
    </row>
    <row r="85" spans="2:20" ht="18" customHeight="1">
      <c r="R85" s="21" t="s">
        <v>28</v>
      </c>
      <c r="S85" s="22">
        <f t="shared" si="1"/>
        <v>0</v>
      </c>
      <c r="T85" s="22">
        <f>COUNTIF(S83:S85,"&gt;0")</f>
        <v>0</v>
      </c>
    </row>
    <row r="86" spans="2:20" ht="24" customHeight="1">
      <c r="R86" s="23"/>
      <c r="S86" s="23"/>
      <c r="T86" s="23">
        <f>SUM(T82+T85)</f>
        <v>0</v>
      </c>
    </row>
    <row r="87" spans="2:20" ht="24" customHeight="1"/>
    <row r="88" spans="2:20" ht="24" customHeight="1"/>
    <row r="89" spans="2:20" ht="24" customHeight="1"/>
    <row r="90" spans="2:20" ht="24" customHeight="1"/>
    <row r="91" spans="2:20" ht="24" customHeight="1"/>
    <row r="92" spans="2:20" ht="24" customHeight="1"/>
    <row r="93" spans="2:20" ht="24" customHeight="1"/>
    <row r="94" spans="2:20" ht="24" customHeight="1"/>
  </sheetData>
  <mergeCells count="27">
    <mergeCell ref="N9:O10"/>
    <mergeCell ref="B2:O2"/>
    <mergeCell ref="B4:N4"/>
    <mergeCell ref="B8:C8"/>
    <mergeCell ref="D8:F8"/>
    <mergeCell ref="G8:I8"/>
    <mergeCell ref="J8:K8"/>
    <mergeCell ref="N8:O8"/>
    <mergeCell ref="B6:D6"/>
    <mergeCell ref="B9:C10"/>
    <mergeCell ref="D9:F10"/>
    <mergeCell ref="G9:I10"/>
    <mergeCell ref="L9:L10"/>
    <mergeCell ref="M9:M10"/>
    <mergeCell ref="J15:K15"/>
    <mergeCell ref="L15:M15"/>
    <mergeCell ref="N15:O15"/>
    <mergeCell ref="D13:I13"/>
    <mergeCell ref="B13:C13"/>
    <mergeCell ref="B15:B16"/>
    <mergeCell ref="C15:C16"/>
    <mergeCell ref="D15:D16"/>
    <mergeCell ref="E15:E16"/>
    <mergeCell ref="F15:F16"/>
    <mergeCell ref="G15:G16"/>
    <mergeCell ref="H15:H16"/>
    <mergeCell ref="I15:I16"/>
  </mergeCells>
  <phoneticPr fontId="6"/>
  <dataValidations count="17">
    <dataValidation allowBlank="1" showInputMessage="1" showErrorMessage="1" promptTitle="申込日" prompt="「Ctrl」を押しながら「+」を押してください" sqref="N6:O6" xr:uid="{2DD7F89D-C95D-4042-A832-D3A8BB55A4B9}"/>
    <dataValidation type="list" allowBlank="1" showErrorMessage="1" promptTitle="学年" prompt="ドロップダウンリストから選択して下さい" sqref="H18:H77" xr:uid="{926C40AE-B556-4657-82CF-E3345E3EA02A}">
      <formula1>"1,2,3"</formula1>
    </dataValidation>
    <dataValidation type="list" allowBlank="1" showInputMessage="1" showErrorMessage="1" promptTitle="リレー" prompt="ドロップダウンリストから選択して下さい" sqref="N18:N77" xr:uid="{B88506E9-6589-4658-8CC7-51DEB5865654}">
      <formula1>INDIRECT("ﾘﾚｰ"&amp;$I18&amp;$H18)</formula1>
    </dataValidation>
    <dataValidation type="list" allowBlank="1" showErrorMessage="1" sqref="I18:I77" xr:uid="{DCD53771-E74B-4594-BE3D-75FD1DE84D16}">
      <formula1>"男,女"</formula1>
    </dataValidation>
    <dataValidation type="list" allowBlank="1" showInputMessage="1" showErrorMessage="1" promptTitle="種目名" prompt="学年､性別を選択しないと表示されません" sqref="J18:J77 L18:L77" xr:uid="{D19D9E83-443D-452C-9191-D2DF4426BF18}">
      <formula1>INDIRECT($I18&amp;$H18)</formula1>
    </dataValidation>
    <dataValidation allowBlank="1" showInputMessage="1" showErrorMessage="1" promptTitle="参考記録" prompt="1/100秒まで入力_x000a_例）50秒00→5000" sqref="O18:O77" xr:uid="{04612133-667E-4530-AF42-8EF1B2FC15E5}"/>
    <dataValidation imeMode="halfAlpha" allowBlank="1" showInputMessage="1" showErrorMessage="1" promptTitle="参考記録" prompt="ﾄﾗｯｸは1/100秒、ﾌｨｰﾙﾄﾞは㎝単位で入力してください_x000a_例）13秒00→1300_x000a_9分30秒00→93000_x000a_5m00→550" sqref="M18:M77 K18:K77" xr:uid="{3C97E5E2-C35A-4D37-B679-A65B8A6723A5}"/>
    <dataValidation imeMode="halfAlpha" allowBlank="1" showErrorMessage="1" sqref="G9:I10" xr:uid="{899B14B7-282C-4E1C-850E-48AC786D58FD}"/>
    <dataValidation imeMode="hiragana" allowBlank="1" showInputMessage="1" showErrorMessage="1" sqref="D9:F10" xr:uid="{AF9CD858-D6A0-49C2-9445-B4127B2C7986}"/>
    <dataValidation allowBlank="1" showInputMessage="1" showErrorMessage="1" promptTitle="参加費合計" prompt="自動的に計算されます" sqref="N9:O10" xr:uid="{10005309-8C01-4212-A19F-CE61399BD059}"/>
    <dataValidation type="list" allowBlank="1" showInputMessage="1" showErrorMessage="1" promptTitle="所属名（学校名）" prompt="ドロップダウンリストから選択してください_x000a_リストにない場合は直接入力してください" sqref="B9:C10" xr:uid="{1D5F2DCF-4C40-4144-9729-2F07CE3F8910}">
      <formula1>"大野中,大野東中,大利中,平野中,御陵中,春日中,春日東中,春日西中,春日南中,春日野中,春日北中,二日市中,筑山中,筑紫野中,天拝中,筑紫野南中,学業院中,太宰府中,太宰府西中,太宰府東中,筑陽学園中,那珂川中,那珂川南中,那珂川北中"</formula1>
    </dataValidation>
    <dataValidation imeMode="halfKatakana" allowBlank="1" showInputMessage="1" showErrorMessage="1" sqref="F17:G77" xr:uid="{04D0C544-BB2D-4F31-83C0-C0B75EA7098E}"/>
    <dataValidation type="list" allowBlank="1" showInputMessage="1" showErrorMessage="1" promptTitle="所属名（学校名）" prompt="ドロップダウンリストから選択してください_x000a_リストにない場合は直接入力してください" sqref="B12:C12" xr:uid="{582DCFEF-EC7F-4EF0-8C1F-721E5B437F76}">
      <formula1>中学校名</formula1>
    </dataValidation>
    <dataValidation type="list" allowBlank="1" showInputMessage="1" showErrorMessage="1" sqref="J78:O78" xr:uid="{7EFE2D45-38B5-4992-A448-2CBC808CF9EC}">
      <formula1>#REF!</formula1>
    </dataValidation>
    <dataValidation imeMode="halfAlpha" allowBlank="1" showInputMessage="1" showErrorMessage="1" sqref="H78:I78 C18:C77 H17 M17 K17 O17" xr:uid="{125DE2BE-F54A-4CF0-A096-98B2C66D1B7A}"/>
    <dataValidation imeMode="fullKatakana" allowBlank="1" showInputMessage="1" showErrorMessage="1" sqref="F78:G78 H11:I11 H14:I15" xr:uid="{5AFE9433-0CD5-4857-9F18-E9E603AD4DAD}"/>
    <dataValidation allowBlank="1" showInputMessage="1" showErrorMessage="1" promptTitle="審判員" prompt="審判員2名の名前を入力してください" sqref="D13" xr:uid="{4409DB93-D517-44AB-B42C-AC005468485A}"/>
  </dataValidations>
  <pageMargins left="0.39370078740157483" right="0.39370078740157483" top="0.78740157480314965" bottom="0.78740157480314965" header="0.51181102362204722" footer="0.59055118110236227"/>
  <pageSetup paperSize="9" scale="74" orientation="portrait" cellComments="asDisplayed" r:id="rId1"/>
  <headerFooter>
    <oddHeader>&amp;R&amp;"MS UI Gothic,太字"&amp;18【記入例】</oddHeader>
  </headerFooter>
  <rowBreaks count="1" manualBreakCount="1">
    <brk id="47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中学生の部</vt:lpstr>
      <vt:lpstr>高校・一般の部</vt:lpstr>
      <vt:lpstr>高校・一般の部!Print_Area</vt:lpstr>
      <vt:lpstr>中学生の部!Print_Area</vt:lpstr>
      <vt:lpstr>高校・一般の部!Print_Titles</vt:lpstr>
      <vt:lpstr>中学生の部!Print_Titles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公益財団法人大野城市体育協会</dc:creator>
  <cp:lastModifiedBy>oospdt006</cp:lastModifiedBy>
  <cp:lastPrinted>2026-06-04T02:15:15Z</cp:lastPrinted>
  <dcterms:created xsi:type="dcterms:W3CDTF">2014-06-19T04:16:02Z</dcterms:created>
  <dcterms:modified xsi:type="dcterms:W3CDTF">2026-06-04T02:15:17Z</dcterms:modified>
</cp:coreProperties>
</file>